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240" windowWidth="11475" windowHeight="7560" firstSheet="1" activeTab="11"/>
  </bookViews>
  <sheets>
    <sheet name="GEN19" sheetId="42" r:id="rId1"/>
    <sheet name="FEB19" sheetId="43" r:id="rId2"/>
    <sheet name="MAR19" sheetId="44" r:id="rId3"/>
    <sheet name="APR19" sheetId="45" r:id="rId4"/>
    <sheet name="MAG19" sheetId="46" r:id="rId5"/>
    <sheet name="GIU19" sheetId="47" r:id="rId6"/>
    <sheet name="LUG19" sheetId="48" r:id="rId7"/>
    <sheet name="AGO19" sheetId="49" r:id="rId8"/>
    <sheet name="SET19 " sheetId="54" r:id="rId9"/>
    <sheet name="OTT19" sheetId="55" r:id="rId10"/>
    <sheet name="NOV19 " sheetId="56" r:id="rId11"/>
    <sheet name="DIC19" sheetId="57" r:id="rId12"/>
  </sheets>
  <calcPr calcId="145621"/>
</workbook>
</file>

<file path=xl/calcChain.xml><?xml version="1.0" encoding="utf-8"?>
<calcChain xmlns="http://schemas.openxmlformats.org/spreadsheetml/2006/main">
  <c r="M24" i="56" l="1"/>
  <c r="F33" i="57" l="1"/>
  <c r="D33" i="57"/>
  <c r="C33" i="57"/>
  <c r="B33" i="57"/>
  <c r="F86" i="56"/>
  <c r="D86" i="56"/>
  <c r="C86" i="56"/>
  <c r="B86" i="56"/>
  <c r="F83" i="55"/>
  <c r="D83" i="55"/>
  <c r="C83" i="55"/>
  <c r="B83" i="55"/>
  <c r="F34" i="54"/>
  <c r="D34" i="54"/>
  <c r="C34" i="54"/>
  <c r="B34" i="54"/>
  <c r="E33" i="57" l="1"/>
  <c r="G33" i="57" s="1"/>
  <c r="E86" i="56"/>
  <c r="G86" i="56" s="1"/>
  <c r="E83" i="55"/>
  <c r="G83" i="55" s="1"/>
  <c r="E34" i="54"/>
  <c r="G34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3" i="44"/>
  <c r="D33" i="44"/>
  <c r="C33" i="44"/>
  <c r="B33" i="44"/>
  <c r="F33" i="43"/>
  <c r="D33" i="43"/>
  <c r="C33" i="43"/>
  <c r="B33" i="43"/>
  <c r="F33" i="42"/>
  <c r="D33" i="42"/>
  <c r="C33" i="42"/>
  <c r="B33" i="42"/>
  <c r="E33" i="48" l="1"/>
  <c r="G33" i="48" s="1"/>
  <c r="E33" i="49"/>
  <c r="G33" i="49" s="1"/>
  <c r="E33" i="47"/>
  <c r="G33" i="47" s="1"/>
  <c r="E33" i="46"/>
  <c r="G33" i="46" s="1"/>
  <c r="E33" i="45"/>
  <c r="G33" i="45" s="1"/>
  <c r="E33" i="44"/>
  <c r="G33" i="44" s="1"/>
  <c r="E33" i="43"/>
  <c r="G33" i="43" s="1"/>
  <c r="E33" i="42"/>
  <c r="G33" i="42" s="1"/>
</calcChain>
</file>

<file path=xl/sharedStrings.xml><?xml version="1.0" encoding="utf-8"?>
<sst xmlns="http://schemas.openxmlformats.org/spreadsheetml/2006/main" count="89" uniqueCount="21">
  <si>
    <t>ANTICIPI</t>
  </si>
  <si>
    <t>ESENTE</t>
  </si>
  <si>
    <t>EC/D</t>
  </si>
  <si>
    <t>CONT</t>
  </si>
  <si>
    <t>POS</t>
  </si>
  <si>
    <t>CASSA POSTA</t>
  </si>
  <si>
    <t>pos</t>
  </si>
  <si>
    <t>ASSEGNO</t>
  </si>
  <si>
    <t>cont</t>
  </si>
  <si>
    <t>BONIFICO</t>
  </si>
  <si>
    <t>5/L</t>
  </si>
  <si>
    <t>6/L</t>
  </si>
  <si>
    <t>41/E</t>
  </si>
  <si>
    <t>49/E</t>
  </si>
  <si>
    <t>EC GIUGNO</t>
  </si>
  <si>
    <t>54/E</t>
  </si>
  <si>
    <t>assegno</t>
  </si>
  <si>
    <t>POS + SCONTRINO DEL 19/11 TOT.219,01</t>
  </si>
  <si>
    <t>ASSEGNO + SCONTRINO TOT 1342</t>
  </si>
  <si>
    <t>assegno+scontino tot. 1273,63</t>
  </si>
  <si>
    <t>15/L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</si>
</sst>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Border="1"/>
    <xf numFmtId="43" fontId="0" fillId="0" borderId="0" xfId="0" applyNumberFormat="1" applyFill="1"/>
    <xf numFmtId="164" fontId="0" fillId="0" borderId="0" xfId="0" applyNumberFormat="1"/>
    <xf numFmtId="43" fontId="0" fillId="0" borderId="0" xfId="0" applyNumberFormat="1" applyFill="1" applyBorder="1"/>
    <xf numFmtId="1" fontId="0" fillId="0" borderId="0" xfId="0" applyNumberFormat="1" applyBorder="1" applyAlignment="1">
      <alignment horizontal="center"/>
    </xf>
    <xf numFmtId="43" fontId="3" fillId="0" borderId="0" xfId="0" applyNumberFormat="1" applyFont="1" applyFill="1"/>
    <xf numFmtId="1" fontId="0" fillId="0" borderId="0" xfId="0" applyNumberFormat="1" applyAlignment="1">
      <alignment horizontal="center"/>
    </xf>
    <xf numFmtId="43" fontId="4" fillId="0" borderId="0" xfId="0" applyNumberFormat="1" applyFont="1" applyBorder="1"/>
    <xf numFmtId="43" fontId="5" fillId="0" borderId="0" xfId="0" applyNumberFormat="1" applyFont="1"/>
    <xf numFmtId="0" fontId="0" fillId="0" borderId="0" xfId="0" applyNumberFormat="1" applyAlignment="1">
      <alignment horizontal="center"/>
    </xf>
    <xf numFmtId="43" fontId="4" fillId="0" borderId="0" xfId="0" applyNumberFormat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2" fontId="0" fillId="0" borderId="0" xfId="0" applyNumberFormat="1"/>
    <xf numFmtId="43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43" fontId="6" fillId="0" borderId="0" xfId="0" applyNumberFormat="1" applyFont="1"/>
    <xf numFmtId="1" fontId="4" fillId="0" borderId="0" xfId="0" applyNumberFormat="1" applyFont="1" applyAlignment="1">
      <alignment horizontal="center"/>
    </xf>
    <xf numFmtId="43" fontId="4" fillId="0" borderId="0" xfId="0" applyNumberFormat="1" applyFont="1" applyFill="1"/>
    <xf numFmtId="1" fontId="0" fillId="0" borderId="0" xfId="0" applyNumberFormat="1" applyFill="1" applyBorder="1" applyAlignment="1">
      <alignment horizontal="center"/>
    </xf>
    <xf numFmtId="43" fontId="6" fillId="0" borderId="0" xfId="0" applyNumberFormat="1" applyFont="1" applyFill="1"/>
    <xf numFmtId="1" fontId="1" fillId="0" borderId="0" xfId="0" applyNumberFormat="1" applyFont="1"/>
    <xf numFmtId="1" fontId="0" fillId="0" borderId="0" xfId="0" applyNumberFormat="1"/>
    <xf numFmtId="1" fontId="6" fillId="0" borderId="0" xfId="0" applyNumberFormat="1" applyFont="1" applyAlignment="1">
      <alignment horizontal="center"/>
    </xf>
    <xf numFmtId="165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0" activePane="bottomRight" state="frozen"/>
      <selection pane="topRight" activeCell="H1" sqref="H1"/>
      <selection pane="bottomLeft" activeCell="A2" sqref="A2"/>
      <selection pane="bottomRight" activeCell="E11" sqref="E11"/>
    </sheetView>
  </sheetViews>
  <sheetFormatPr defaultRowHeight="15" x14ac:dyDescent="0.25"/>
  <cols>
    <col min="1" max="1" width="17.85546875" style="1" customWidth="1"/>
    <col min="2" max="2" width="16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3">
        <v>1</v>
      </c>
      <c r="D2" s="1">
        <v>834.4</v>
      </c>
    </row>
    <row r="3" spans="1:8" x14ac:dyDescent="0.25">
      <c r="A3" s="13">
        <v>10</v>
      </c>
      <c r="D3" s="1">
        <v>31.76</v>
      </c>
    </row>
    <row r="4" spans="1:8" x14ac:dyDescent="0.25">
      <c r="A4" s="13">
        <v>15</v>
      </c>
      <c r="D4" s="1">
        <v>185</v>
      </c>
    </row>
    <row r="5" spans="1:8" x14ac:dyDescent="0.25">
      <c r="A5" s="13">
        <v>18</v>
      </c>
      <c r="D5" s="1">
        <v>523</v>
      </c>
    </row>
    <row r="6" spans="1:8" x14ac:dyDescent="0.25">
      <c r="A6" s="13">
        <v>21</v>
      </c>
      <c r="D6" s="1">
        <v>69.599999999999994</v>
      </c>
      <c r="F6" s="1">
        <v>1500</v>
      </c>
      <c r="H6" s="17" t="s">
        <v>3</v>
      </c>
    </row>
    <row r="7" spans="1:8" x14ac:dyDescent="0.25">
      <c r="A7" s="13">
        <v>24</v>
      </c>
      <c r="D7" s="1">
        <v>48</v>
      </c>
    </row>
    <row r="8" spans="1:8" x14ac:dyDescent="0.25">
      <c r="A8" s="13">
        <v>28</v>
      </c>
      <c r="D8" s="1">
        <v>43.52</v>
      </c>
    </row>
    <row r="9" spans="1:8" x14ac:dyDescent="0.25">
      <c r="A9" s="13"/>
      <c r="F9" s="1">
        <v>235.28</v>
      </c>
      <c r="H9" s="17" t="s">
        <v>3</v>
      </c>
    </row>
    <row r="10" spans="1:8" x14ac:dyDescent="0.25">
      <c r="A10" s="13"/>
    </row>
    <row r="11" spans="1:8" x14ac:dyDescent="0.25">
      <c r="A11" s="13"/>
    </row>
    <row r="12" spans="1:8" x14ac:dyDescent="0.25">
      <c r="A12" s="13"/>
    </row>
    <row r="13" spans="1:8" x14ac:dyDescent="0.25">
      <c r="A13" s="13"/>
    </row>
    <row r="14" spans="1:8" x14ac:dyDescent="0.25">
      <c r="A14" s="13"/>
    </row>
    <row r="15" spans="1:8" x14ac:dyDescent="0.25">
      <c r="A15" s="13"/>
    </row>
    <row r="16" spans="1:8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1735.2799999999997</v>
      </c>
      <c r="E33" s="2">
        <f>C33+D33</f>
        <v>1735.2799999999997</v>
      </c>
      <c r="F33" s="2">
        <f>SUM(F2:F32)</f>
        <v>1735.28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8" activePane="bottomRight" state="frozen"/>
      <selection pane="topRight" activeCell="H1" sqref="H1"/>
      <selection pane="bottomLeft" activeCell="A2" sqref="A2"/>
      <selection pane="bottomRight" activeCell="A13" sqref="A13"/>
    </sheetView>
  </sheetViews>
  <sheetFormatPr defaultRowHeight="15" x14ac:dyDescent="0.25"/>
  <cols>
    <col min="1" max="1" width="17.85546875" style="13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3">
        <v>29</v>
      </c>
      <c r="D2" s="1">
        <v>21.76</v>
      </c>
    </row>
    <row r="3" spans="1:8" x14ac:dyDescent="0.25">
      <c r="A3" s="13">
        <v>32</v>
      </c>
      <c r="D3" s="1">
        <v>41.68</v>
      </c>
    </row>
    <row r="4" spans="1:8" x14ac:dyDescent="0.25">
      <c r="A4" s="13">
        <v>33</v>
      </c>
      <c r="D4" s="1">
        <v>19.2</v>
      </c>
      <c r="F4" s="1">
        <v>19.2</v>
      </c>
      <c r="H4" s="1" t="s">
        <v>4</v>
      </c>
    </row>
    <row r="5" spans="1:8" x14ac:dyDescent="0.25">
      <c r="A5" s="13">
        <v>35</v>
      </c>
      <c r="D5" s="1">
        <v>38.4</v>
      </c>
    </row>
    <row r="6" spans="1:8" x14ac:dyDescent="0.25">
      <c r="A6" s="13">
        <v>44</v>
      </c>
      <c r="D6" s="1">
        <v>43.65</v>
      </c>
      <c r="F6" s="1">
        <v>100</v>
      </c>
      <c r="H6" s="1" t="s">
        <v>5</v>
      </c>
    </row>
    <row r="7" spans="1:8" x14ac:dyDescent="0.25">
      <c r="A7" s="13">
        <v>45</v>
      </c>
      <c r="D7" s="1">
        <v>426</v>
      </c>
    </row>
    <row r="8" spans="1:8" x14ac:dyDescent="0.25">
      <c r="A8" s="13">
        <v>47</v>
      </c>
      <c r="D8" s="1">
        <v>42</v>
      </c>
    </row>
    <row r="9" spans="1:8" x14ac:dyDescent="0.25">
      <c r="A9" s="13">
        <v>49</v>
      </c>
      <c r="D9" s="1">
        <v>31.2</v>
      </c>
      <c r="F9" s="1">
        <v>31.2</v>
      </c>
      <c r="H9" s="1" t="s">
        <v>6</v>
      </c>
    </row>
    <row r="10" spans="1:8" x14ac:dyDescent="0.25">
      <c r="A10" s="13">
        <v>50</v>
      </c>
      <c r="D10" s="1">
        <v>204</v>
      </c>
    </row>
    <row r="11" spans="1:8" x14ac:dyDescent="0.25">
      <c r="A11" s="13">
        <v>51</v>
      </c>
      <c r="D11" s="1">
        <v>1050</v>
      </c>
      <c r="F11" s="1">
        <v>1050</v>
      </c>
      <c r="H11" s="1" t="s">
        <v>7</v>
      </c>
    </row>
    <row r="12" spans="1:8" x14ac:dyDescent="0.25">
      <c r="A12" s="13">
        <v>52</v>
      </c>
      <c r="D12" s="1">
        <v>102</v>
      </c>
    </row>
    <row r="13" spans="1:8" x14ac:dyDescent="0.25">
      <c r="F13" s="1">
        <v>819.49</v>
      </c>
      <c r="H13" s="1" t="s">
        <v>3</v>
      </c>
    </row>
    <row r="33" spans="1:7" ht="18.75" x14ac:dyDescent="0.3">
      <c r="A33" s="19"/>
      <c r="B33" s="2">
        <f>SUM(B2:B32)</f>
        <v>0</v>
      </c>
      <c r="C33" s="2">
        <f>SUM(C2:C32)</f>
        <v>0</v>
      </c>
      <c r="D33" s="2">
        <f>SUM(D2:D32)</f>
        <v>2019.89</v>
      </c>
      <c r="E33" s="2">
        <f>C33+D33</f>
        <v>2019.89</v>
      </c>
      <c r="F33" s="2">
        <f>SUM(F2:F32)</f>
        <v>2019.89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5" activePane="bottomRight" state="frozen"/>
      <selection pane="topRight" activeCell="H1" sqref="H1"/>
      <selection pane="bottomLeft" activeCell="A2" sqref="A2"/>
      <selection pane="bottomRight" activeCell="F8" sqref="F8"/>
    </sheetView>
  </sheetViews>
  <sheetFormatPr defaultRowHeight="15" x14ac:dyDescent="0.25"/>
  <cols>
    <col min="1" max="1" width="17.85546875" style="13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3">
        <v>55</v>
      </c>
      <c r="D2" s="1">
        <v>13.6</v>
      </c>
    </row>
    <row r="3" spans="1:8" x14ac:dyDescent="0.25">
      <c r="A3" s="13">
        <v>56</v>
      </c>
      <c r="D3" s="1">
        <v>20.399999999999999</v>
      </c>
    </row>
    <row r="4" spans="1:8" x14ac:dyDescent="0.25">
      <c r="A4" s="13">
        <v>63</v>
      </c>
      <c r="D4" s="1">
        <v>32</v>
      </c>
    </row>
    <row r="5" spans="1:8" x14ac:dyDescent="0.25">
      <c r="A5" s="13">
        <v>65</v>
      </c>
      <c r="D5" s="1">
        <v>60</v>
      </c>
    </row>
    <row r="6" spans="1:8" x14ac:dyDescent="0.25">
      <c r="A6" s="13">
        <v>68</v>
      </c>
      <c r="D6" s="1">
        <v>375</v>
      </c>
    </row>
    <row r="7" spans="1:8" x14ac:dyDescent="0.25">
      <c r="F7" s="1">
        <v>501</v>
      </c>
      <c r="H7" s="1" t="s">
        <v>8</v>
      </c>
    </row>
    <row r="33" spans="1:7" ht="18.75" x14ac:dyDescent="0.3">
      <c r="A33" s="19"/>
      <c r="B33" s="2">
        <f>SUM(B2:B32)</f>
        <v>0</v>
      </c>
      <c r="C33" s="2">
        <f>SUM(C2:C32)</f>
        <v>0</v>
      </c>
      <c r="D33" s="2">
        <f>SUM(D2:D32)</f>
        <v>501</v>
      </c>
      <c r="E33" s="2">
        <f>C33+D33</f>
        <v>501</v>
      </c>
      <c r="F33" s="2">
        <f>SUM(F2:F32)</f>
        <v>501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5" sqref="F5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20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73</v>
      </c>
      <c r="D2" s="1">
        <v>64.48</v>
      </c>
      <c r="F2" s="1">
        <v>64.48</v>
      </c>
      <c r="H2" s="1" t="s">
        <v>4</v>
      </c>
    </row>
    <row r="3" spans="1:8" x14ac:dyDescent="0.25">
      <c r="A3" s="9">
        <v>75</v>
      </c>
      <c r="D3" s="1">
        <v>153.6</v>
      </c>
      <c r="F3" s="1">
        <v>153.6</v>
      </c>
      <c r="H3" s="1" t="s">
        <v>9</v>
      </c>
    </row>
    <row r="4" spans="1:8" x14ac:dyDescent="0.25">
      <c r="A4" s="9">
        <v>76</v>
      </c>
      <c r="D4" s="1">
        <v>60</v>
      </c>
      <c r="F4" s="1">
        <v>118.5</v>
      </c>
      <c r="H4" s="1" t="s">
        <v>3</v>
      </c>
    </row>
    <row r="5" spans="1:8" x14ac:dyDescent="0.25">
      <c r="A5" s="9">
        <v>86</v>
      </c>
      <c r="D5" s="1">
        <v>58.5</v>
      </c>
    </row>
    <row r="33" spans="1:7" ht="18.75" x14ac:dyDescent="0.3">
      <c r="A33" s="21"/>
      <c r="B33" s="2">
        <f>SUM(B2:B32)</f>
        <v>0</v>
      </c>
      <c r="C33" s="2">
        <f>SUM(C2:C32)</f>
        <v>0</v>
      </c>
      <c r="D33" s="2">
        <f>SUM(D2:D32)</f>
        <v>336.58</v>
      </c>
      <c r="E33" s="2">
        <f>C33+D33</f>
        <v>336.58</v>
      </c>
      <c r="F33" s="2">
        <f>SUM(F2:F32)</f>
        <v>336.58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5" activePane="bottomRight" state="frozen"/>
      <selection pane="topRight" activeCell="H1" sqref="H1"/>
      <selection pane="bottomLeft" activeCell="A2" sqref="A2"/>
      <selection pane="bottomRight" activeCell="F11" sqref="F11"/>
    </sheetView>
  </sheetViews>
  <sheetFormatPr defaultRowHeight="15" x14ac:dyDescent="0.25"/>
  <cols>
    <col min="1" max="1" width="17.85546875" style="5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3">
        <v>91</v>
      </c>
      <c r="D2" s="1">
        <v>51.2</v>
      </c>
    </row>
    <row r="3" spans="1:8" x14ac:dyDescent="0.25">
      <c r="A3" s="13">
        <v>97</v>
      </c>
      <c r="D3" s="1">
        <v>43.52</v>
      </c>
    </row>
    <row r="4" spans="1:8" x14ac:dyDescent="0.25">
      <c r="A4" s="13">
        <v>98</v>
      </c>
      <c r="D4" s="1">
        <v>28.8</v>
      </c>
    </row>
    <row r="5" spans="1:8" x14ac:dyDescent="0.25">
      <c r="A5" s="13">
        <v>100</v>
      </c>
      <c r="D5" s="1">
        <v>179.2</v>
      </c>
    </row>
    <row r="6" spans="1:8" x14ac:dyDescent="0.25">
      <c r="A6" s="13">
        <v>101</v>
      </c>
      <c r="D6" s="1">
        <v>62.4</v>
      </c>
    </row>
    <row r="7" spans="1:8" x14ac:dyDescent="0.25">
      <c r="A7" s="13">
        <v>102</v>
      </c>
      <c r="D7" s="1">
        <v>31.2</v>
      </c>
    </row>
    <row r="8" spans="1:8" x14ac:dyDescent="0.25">
      <c r="A8" s="13">
        <v>103</v>
      </c>
      <c r="D8" s="1">
        <v>52</v>
      </c>
    </row>
    <row r="9" spans="1:8" x14ac:dyDescent="0.25">
      <c r="F9" s="1">
        <v>448.32</v>
      </c>
      <c r="H9" s="1" t="s">
        <v>8</v>
      </c>
    </row>
    <row r="13" spans="1:8" x14ac:dyDescent="0.25">
      <c r="B13" s="22"/>
    </row>
    <row r="33" spans="1:7" ht="18.75" x14ac:dyDescent="0.3">
      <c r="A33" s="23"/>
      <c r="B33" s="2">
        <f>SUM(B2:B32)</f>
        <v>0</v>
      </c>
      <c r="C33" s="2">
        <f>SUM(C2:C32)</f>
        <v>0</v>
      </c>
      <c r="D33" s="2">
        <f>SUM(D2:D32)</f>
        <v>448.31999999999994</v>
      </c>
      <c r="E33" s="2">
        <f>C33+D33</f>
        <v>448.31999999999994</v>
      </c>
      <c r="F33" s="2">
        <f>SUM(F2:F32)</f>
        <v>448.32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D24" sqref="D2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3">
        <v>106</v>
      </c>
      <c r="D2" s="1">
        <v>182.4</v>
      </c>
    </row>
    <row r="3" spans="1:8" x14ac:dyDescent="0.25">
      <c r="A3" s="13">
        <v>107</v>
      </c>
      <c r="D3" s="1">
        <v>64</v>
      </c>
    </row>
    <row r="4" spans="1:8" x14ac:dyDescent="0.25">
      <c r="A4" s="13">
        <v>108</v>
      </c>
      <c r="D4" s="1">
        <v>16.8</v>
      </c>
    </row>
    <row r="5" spans="1:8" x14ac:dyDescent="0.25">
      <c r="A5" s="13">
        <v>113</v>
      </c>
      <c r="D5" s="1">
        <v>51.2</v>
      </c>
      <c r="F5" s="1">
        <v>51.2</v>
      </c>
      <c r="H5" s="1" t="s">
        <v>3</v>
      </c>
    </row>
    <row r="6" spans="1:8" x14ac:dyDescent="0.25">
      <c r="A6" s="13">
        <v>114</v>
      </c>
      <c r="D6" s="1">
        <v>35.6</v>
      </c>
    </row>
    <row r="7" spans="1:8" x14ac:dyDescent="0.25">
      <c r="A7" s="13">
        <v>115</v>
      </c>
      <c r="D7" s="1">
        <v>64</v>
      </c>
    </row>
    <row r="8" spans="1:8" x14ac:dyDescent="0.25">
      <c r="A8" s="13" t="s">
        <v>10</v>
      </c>
      <c r="D8" s="1">
        <v>240</v>
      </c>
      <c r="F8" s="1">
        <v>240</v>
      </c>
      <c r="H8" s="1" t="s">
        <v>4</v>
      </c>
    </row>
    <row r="9" spans="1:8" x14ac:dyDescent="0.25">
      <c r="A9" s="13"/>
    </row>
    <row r="10" spans="1:8" x14ac:dyDescent="0.25">
      <c r="A10" s="13"/>
      <c r="F10" s="1">
        <v>362.8</v>
      </c>
      <c r="H10" s="1" t="s">
        <v>3</v>
      </c>
    </row>
    <row r="11" spans="1:8" x14ac:dyDescent="0.25">
      <c r="A11" s="13"/>
    </row>
    <row r="12" spans="1:8" x14ac:dyDescent="0.25">
      <c r="A12" s="13"/>
    </row>
    <row r="13" spans="1:8" x14ac:dyDescent="0.25">
      <c r="A13" s="13"/>
    </row>
    <row r="14" spans="1:8" x14ac:dyDescent="0.25">
      <c r="A14" s="13"/>
    </row>
    <row r="15" spans="1:8" x14ac:dyDescent="0.25">
      <c r="A15" s="13"/>
    </row>
    <row r="16" spans="1:8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654</v>
      </c>
      <c r="E33" s="2">
        <f>C33+D33</f>
        <v>654</v>
      </c>
      <c r="F33" s="2">
        <f>SUM(F2:F32)</f>
        <v>654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2" sqref="G2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" t="s">
        <v>11</v>
      </c>
      <c r="C2" s="1">
        <v>42</v>
      </c>
      <c r="F2" s="1">
        <v>42</v>
      </c>
    </row>
    <row r="33" spans="1:7" ht="18.75" x14ac:dyDescent="0.3">
      <c r="A33" s="2"/>
      <c r="B33" s="2">
        <f>SUM(B2:B32)</f>
        <v>0</v>
      </c>
      <c r="C33" s="2">
        <f>SUM(C2:C32)</f>
        <v>42</v>
      </c>
      <c r="D33" s="2">
        <f>SUM(D2:D32)</f>
        <v>0</v>
      </c>
      <c r="E33" s="2">
        <f>C33+D33</f>
        <v>42</v>
      </c>
      <c r="F33" s="2">
        <f>SUM(F2:F32)</f>
        <v>42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9" sqref="E19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7" sqref="G7"/>
    </sheetView>
  </sheetViews>
  <sheetFormatPr defaultRowHeight="15" x14ac:dyDescent="0.25"/>
  <cols>
    <col min="1" max="1" width="17.85546875" style="16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24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6" t="s">
        <v>12</v>
      </c>
      <c r="D2" s="1">
        <v>2089.4</v>
      </c>
      <c r="F2" s="1">
        <v>2000</v>
      </c>
      <c r="H2" s="1" t="s">
        <v>3</v>
      </c>
    </row>
    <row r="3" spans="1:8" x14ac:dyDescent="0.25">
      <c r="A3" s="16">
        <v>121</v>
      </c>
      <c r="D3" s="1">
        <v>53.84</v>
      </c>
    </row>
    <row r="4" spans="1:8" x14ac:dyDescent="0.25">
      <c r="A4" s="16">
        <v>134</v>
      </c>
      <c r="D4" s="1">
        <v>74.400000000000006</v>
      </c>
    </row>
    <row r="5" spans="1:8" x14ac:dyDescent="0.25">
      <c r="A5" s="16">
        <v>149</v>
      </c>
      <c r="D5" s="1">
        <v>46.64</v>
      </c>
    </row>
    <row r="6" spans="1:8" x14ac:dyDescent="0.25">
      <c r="A6" s="16">
        <v>159</v>
      </c>
      <c r="D6" s="1">
        <v>143.84</v>
      </c>
    </row>
    <row r="7" spans="1:8" x14ac:dyDescent="0.25">
      <c r="F7" s="1">
        <v>408.12</v>
      </c>
      <c r="H7" s="1" t="s">
        <v>3</v>
      </c>
    </row>
    <row r="8" spans="1:8" x14ac:dyDescent="0.25">
      <c r="B8" s="9"/>
    </row>
    <row r="34" spans="1:7" ht="18.75" x14ac:dyDescent="0.3">
      <c r="A34" s="25"/>
      <c r="B34" s="2">
        <f>SUM(B2:B33)</f>
        <v>0</v>
      </c>
      <c r="C34" s="2">
        <f>SUM(C2:C33)</f>
        <v>0</v>
      </c>
      <c r="D34" s="2">
        <f>SUM(D2:D33)</f>
        <v>2408.1200000000003</v>
      </c>
      <c r="E34" s="2">
        <f>C34+D34</f>
        <v>2408.1200000000003</v>
      </c>
      <c r="F34" s="2">
        <f>SUM(F2:F33)</f>
        <v>2408.12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pane xSplit="7" ySplit="1" topLeftCell="H32" activePane="bottomRight" state="frozen"/>
      <selection pane="topRight" activeCell="H1" sqref="H1"/>
      <selection pane="bottomLeft" activeCell="A2" sqref="A2"/>
      <selection pane="bottomRight" activeCell="E51" sqref="E51"/>
    </sheetView>
  </sheetViews>
  <sheetFormatPr defaultRowHeight="15" x14ac:dyDescent="0.25"/>
  <cols>
    <col min="1" max="1" width="17.85546875" style="13" customWidth="1"/>
    <col min="2" max="2" width="12.140625" style="1" customWidth="1"/>
    <col min="3" max="3" width="13" style="1" bestFit="1" customWidth="1"/>
    <col min="4" max="4" width="14.7109375" style="1" customWidth="1"/>
    <col min="5" max="5" width="16" style="1" customWidth="1"/>
    <col min="6" max="6" width="14.8554687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9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9" x14ac:dyDescent="0.25">
      <c r="A2" s="13" t="s">
        <v>13</v>
      </c>
      <c r="D2" s="1">
        <v>1488</v>
      </c>
      <c r="F2" s="1">
        <v>1400</v>
      </c>
      <c r="H2" s="15" t="s">
        <v>3</v>
      </c>
    </row>
    <row r="3" spans="1:9" x14ac:dyDescent="0.25">
      <c r="A3" s="13">
        <v>182</v>
      </c>
      <c r="D3" s="1">
        <v>368.8</v>
      </c>
      <c r="F3" s="1">
        <v>368.8</v>
      </c>
      <c r="H3" s="1" t="s">
        <v>4</v>
      </c>
    </row>
    <row r="4" spans="1:9" x14ac:dyDescent="0.25">
      <c r="A4" s="13">
        <v>183</v>
      </c>
      <c r="D4" s="8">
        <v>123.2</v>
      </c>
    </row>
    <row r="5" spans="1:9" x14ac:dyDescent="0.25">
      <c r="A5" s="13">
        <v>205</v>
      </c>
      <c r="D5" s="1">
        <v>64</v>
      </c>
    </row>
    <row r="6" spans="1:9" x14ac:dyDescent="0.25">
      <c r="A6" s="13">
        <v>208</v>
      </c>
      <c r="D6" s="1">
        <v>39.200000000000003</v>
      </c>
    </row>
    <row r="7" spans="1:9" x14ac:dyDescent="0.25">
      <c r="A7" s="13">
        <v>209</v>
      </c>
      <c r="D7" s="1">
        <v>131.12</v>
      </c>
    </row>
    <row r="8" spans="1:9" x14ac:dyDescent="0.25">
      <c r="A8" s="26">
        <v>210</v>
      </c>
      <c r="D8" s="1">
        <v>64.8</v>
      </c>
    </row>
    <row r="9" spans="1:9" x14ac:dyDescent="0.25">
      <c r="A9" s="13">
        <v>203</v>
      </c>
      <c r="D9" s="1">
        <v>68.88</v>
      </c>
      <c r="F9" s="1">
        <v>68.88</v>
      </c>
      <c r="H9" s="1" t="s">
        <v>4</v>
      </c>
    </row>
    <row r="10" spans="1:9" x14ac:dyDescent="0.25">
      <c r="A10" s="28">
        <v>109</v>
      </c>
      <c r="B10" s="27"/>
      <c r="C10" s="27"/>
      <c r="D10" s="29">
        <v>120</v>
      </c>
      <c r="E10" s="27"/>
      <c r="F10" s="27">
        <v>120</v>
      </c>
      <c r="G10" s="27"/>
      <c r="H10" s="17" t="s">
        <v>14</v>
      </c>
      <c r="I10" s="27"/>
    </row>
    <row r="11" spans="1:9" x14ac:dyDescent="0.25">
      <c r="A11" s="26">
        <v>216</v>
      </c>
      <c r="D11" s="1">
        <v>167.88</v>
      </c>
      <c r="F11" s="1">
        <v>1000</v>
      </c>
      <c r="H11" s="15" t="s">
        <v>3</v>
      </c>
    </row>
    <row r="12" spans="1:9" x14ac:dyDescent="0.25">
      <c r="A12" s="13">
        <v>217</v>
      </c>
      <c r="D12" s="1">
        <v>168.8</v>
      </c>
    </row>
    <row r="13" spans="1:9" x14ac:dyDescent="0.25">
      <c r="A13" s="13">
        <v>218</v>
      </c>
      <c r="D13" s="1">
        <v>229.76</v>
      </c>
    </row>
    <row r="14" spans="1:9" x14ac:dyDescent="0.25">
      <c r="A14" s="13">
        <v>221</v>
      </c>
      <c r="D14" s="1">
        <v>38.4</v>
      </c>
      <c r="F14" s="1">
        <v>38.4</v>
      </c>
      <c r="H14" s="1" t="s">
        <v>4</v>
      </c>
    </row>
    <row r="15" spans="1:9" x14ac:dyDescent="0.25">
      <c r="A15" s="13">
        <v>224</v>
      </c>
      <c r="D15" s="8">
        <v>290.8</v>
      </c>
    </row>
    <row r="16" spans="1:9" x14ac:dyDescent="0.25">
      <c r="A16" s="13">
        <v>230</v>
      </c>
      <c r="D16" s="1">
        <v>405.52</v>
      </c>
      <c r="F16" s="1">
        <v>405.52</v>
      </c>
      <c r="H16" s="1" t="s">
        <v>6</v>
      </c>
    </row>
    <row r="17" spans="1:8" x14ac:dyDescent="0.25">
      <c r="A17" s="13">
        <v>231</v>
      </c>
      <c r="D17" s="1">
        <v>92.32</v>
      </c>
    </row>
    <row r="18" spans="1:8" x14ac:dyDescent="0.25">
      <c r="A18" s="13">
        <v>234</v>
      </c>
      <c r="D18" s="1">
        <v>221.12</v>
      </c>
    </row>
    <row r="19" spans="1:8" x14ac:dyDescent="0.25">
      <c r="A19" s="13" t="s">
        <v>15</v>
      </c>
      <c r="D19" s="1">
        <v>1220.1600000000001</v>
      </c>
    </row>
    <row r="20" spans="1:8" x14ac:dyDescent="0.25">
      <c r="A20" s="13">
        <v>235</v>
      </c>
      <c r="D20" s="1">
        <v>148.21</v>
      </c>
    </row>
    <row r="21" spans="1:8" x14ac:dyDescent="0.25">
      <c r="A21" s="26">
        <v>238</v>
      </c>
      <c r="D21" s="1">
        <v>58.75</v>
      </c>
      <c r="F21" s="1">
        <v>2000</v>
      </c>
      <c r="H21" s="15" t="s">
        <v>3</v>
      </c>
    </row>
    <row r="22" spans="1:8" x14ac:dyDescent="0.25">
      <c r="A22" s="13">
        <v>241</v>
      </c>
      <c r="D22" s="1">
        <v>86.4</v>
      </c>
    </row>
    <row r="23" spans="1:8" x14ac:dyDescent="0.25">
      <c r="A23" s="13">
        <v>243</v>
      </c>
      <c r="D23" s="31">
        <v>693.2</v>
      </c>
      <c r="F23" s="17"/>
      <c r="H23" s="17"/>
    </row>
    <row r="24" spans="1:8" x14ac:dyDescent="0.25">
      <c r="A24" s="13">
        <v>244</v>
      </c>
      <c r="D24" s="1">
        <v>28.8</v>
      </c>
    </row>
    <row r="25" spans="1:8" x14ac:dyDescent="0.25">
      <c r="A25" s="13">
        <v>245</v>
      </c>
      <c r="D25" s="1">
        <v>276</v>
      </c>
    </row>
    <row r="26" spans="1:8" x14ac:dyDescent="0.25">
      <c r="A26" s="13">
        <v>246</v>
      </c>
      <c r="D26" s="1">
        <v>183.2</v>
      </c>
    </row>
    <row r="27" spans="1:8" x14ac:dyDescent="0.25">
      <c r="A27" s="13">
        <v>248</v>
      </c>
      <c r="D27" s="1">
        <v>131.6</v>
      </c>
    </row>
    <row r="28" spans="1:8" x14ac:dyDescent="0.25">
      <c r="A28" s="13">
        <v>251</v>
      </c>
      <c r="D28" s="1">
        <v>32.64</v>
      </c>
    </row>
    <row r="29" spans="1:8" x14ac:dyDescent="0.25">
      <c r="A29" s="13">
        <v>255</v>
      </c>
      <c r="D29" s="1">
        <v>118.8</v>
      </c>
    </row>
    <row r="30" spans="1:8" x14ac:dyDescent="0.25">
      <c r="A30" s="13">
        <v>256</v>
      </c>
      <c r="D30" s="1">
        <v>167.2</v>
      </c>
      <c r="F30" s="1">
        <v>1500</v>
      </c>
      <c r="H30" s="15" t="s">
        <v>3</v>
      </c>
    </row>
    <row r="31" spans="1:8" x14ac:dyDescent="0.25">
      <c r="A31" s="13">
        <v>261</v>
      </c>
      <c r="D31" s="1">
        <v>84</v>
      </c>
    </row>
    <row r="32" spans="1:8" x14ac:dyDescent="0.25">
      <c r="A32" s="13">
        <v>263</v>
      </c>
      <c r="D32" s="1">
        <v>273.60000000000002</v>
      </c>
    </row>
    <row r="33" spans="1:8" x14ac:dyDescent="0.25">
      <c r="A33" s="13">
        <v>266</v>
      </c>
      <c r="D33" s="1">
        <v>19.600000000000001</v>
      </c>
    </row>
    <row r="34" spans="1:8" x14ac:dyDescent="0.25">
      <c r="A34" s="13">
        <v>267</v>
      </c>
      <c r="D34" s="1">
        <v>47.92</v>
      </c>
      <c r="F34" s="1">
        <v>47.92</v>
      </c>
      <c r="H34" s="1" t="s">
        <v>4</v>
      </c>
    </row>
    <row r="35" spans="1:8" x14ac:dyDescent="0.25">
      <c r="A35" s="13">
        <v>268</v>
      </c>
      <c r="D35" s="1">
        <v>149.54</v>
      </c>
    </row>
    <row r="36" spans="1:8" x14ac:dyDescent="0.25">
      <c r="A36" s="13">
        <v>269</v>
      </c>
      <c r="D36" s="1">
        <v>652.79999999999995</v>
      </c>
      <c r="F36" s="1">
        <v>652.79999999999995</v>
      </c>
      <c r="H36" s="1" t="s">
        <v>16</v>
      </c>
    </row>
    <row r="37" spans="1:8" x14ac:dyDescent="0.25">
      <c r="A37" s="26">
        <v>270</v>
      </c>
      <c r="D37" s="1">
        <v>126</v>
      </c>
    </row>
    <row r="38" spans="1:8" x14ac:dyDescent="0.25">
      <c r="A38" s="26">
        <v>271</v>
      </c>
      <c r="D38" s="1">
        <v>112</v>
      </c>
    </row>
    <row r="39" spans="1:8" x14ac:dyDescent="0.25">
      <c r="A39" s="13">
        <v>272</v>
      </c>
      <c r="D39" s="1">
        <v>88</v>
      </c>
    </row>
    <row r="40" spans="1:8" x14ac:dyDescent="0.25">
      <c r="A40" s="13">
        <v>274</v>
      </c>
      <c r="D40" s="1">
        <v>92.4</v>
      </c>
      <c r="F40" s="1">
        <v>1000</v>
      </c>
      <c r="H40" s="1" t="s">
        <v>3</v>
      </c>
    </row>
    <row r="41" spans="1:8" x14ac:dyDescent="0.25">
      <c r="A41" s="13">
        <v>276</v>
      </c>
      <c r="D41" s="1">
        <v>89.6</v>
      </c>
    </row>
    <row r="42" spans="1:8" x14ac:dyDescent="0.25">
      <c r="A42" s="13">
        <v>278</v>
      </c>
      <c r="D42" s="1">
        <v>38.08</v>
      </c>
    </row>
    <row r="43" spans="1:8" x14ac:dyDescent="0.25">
      <c r="A43" s="11">
        <v>279</v>
      </c>
      <c r="B43" s="7"/>
      <c r="C43" s="7"/>
      <c r="D43" s="7">
        <v>218.32</v>
      </c>
      <c r="E43" s="7"/>
      <c r="F43" s="7"/>
    </row>
    <row r="44" spans="1:8" x14ac:dyDescent="0.25">
      <c r="A44" s="11">
        <v>281</v>
      </c>
      <c r="B44" s="7"/>
      <c r="C44" s="7"/>
      <c r="D44" s="7">
        <v>153.6</v>
      </c>
      <c r="E44" s="7"/>
      <c r="F44" s="7"/>
    </row>
    <row r="45" spans="1:8" x14ac:dyDescent="0.25">
      <c r="A45" s="11">
        <v>282</v>
      </c>
      <c r="B45" s="7"/>
      <c r="C45" s="7"/>
      <c r="D45" s="7">
        <v>101.2</v>
      </c>
      <c r="E45" s="7"/>
      <c r="F45" s="7"/>
    </row>
    <row r="46" spans="1:8" x14ac:dyDescent="0.25">
      <c r="A46" s="30">
        <v>285</v>
      </c>
      <c r="B46" s="10"/>
      <c r="C46" s="10"/>
      <c r="D46" s="10">
        <v>80</v>
      </c>
      <c r="E46" s="7"/>
      <c r="F46" s="7">
        <v>80</v>
      </c>
      <c r="H46" s="1" t="s">
        <v>4</v>
      </c>
    </row>
    <row r="47" spans="1:8" x14ac:dyDescent="0.25">
      <c r="A47" s="30">
        <v>288</v>
      </c>
      <c r="B47" s="10"/>
      <c r="C47" s="10"/>
      <c r="D47" s="10">
        <v>24.8</v>
      </c>
      <c r="E47" s="7"/>
      <c r="F47" s="7">
        <v>896.7</v>
      </c>
      <c r="H47" s="1" t="s">
        <v>8</v>
      </c>
    </row>
    <row r="48" spans="1:8" x14ac:dyDescent="0.25">
      <c r="A48" s="30"/>
      <c r="B48" s="10"/>
      <c r="C48" s="10"/>
      <c r="D48" s="10"/>
      <c r="E48" s="7"/>
      <c r="F48" s="7"/>
    </row>
    <row r="49" spans="1:6" x14ac:dyDescent="0.25">
      <c r="A49" s="30"/>
      <c r="B49" s="10"/>
      <c r="C49" s="10"/>
      <c r="D49" s="10"/>
      <c r="E49" s="7"/>
      <c r="F49" s="7"/>
    </row>
    <row r="50" spans="1:6" x14ac:dyDescent="0.25">
      <c r="A50" s="30"/>
      <c r="B50" s="10"/>
      <c r="C50" s="10"/>
      <c r="D50" s="10"/>
      <c r="E50" s="7"/>
      <c r="F50" s="7"/>
    </row>
    <row r="51" spans="1:6" x14ac:dyDescent="0.25">
      <c r="A51" s="30"/>
      <c r="B51" s="10"/>
      <c r="C51" s="10"/>
      <c r="D51" s="10"/>
      <c r="E51" s="7"/>
      <c r="F51" s="7"/>
    </row>
    <row r="52" spans="1:6" x14ac:dyDescent="0.25">
      <c r="A52" s="30"/>
      <c r="B52" s="7"/>
      <c r="C52" s="7"/>
      <c r="D52" s="7"/>
      <c r="E52" s="7"/>
      <c r="F52" s="7"/>
    </row>
    <row r="53" spans="1:6" x14ac:dyDescent="0.25">
      <c r="A53" s="30"/>
      <c r="B53" s="7"/>
      <c r="C53" s="7"/>
      <c r="D53" s="7"/>
      <c r="E53" s="7"/>
      <c r="F53" s="14"/>
    </row>
    <row r="54" spans="1:6" x14ac:dyDescent="0.25">
      <c r="A54" s="26"/>
    </row>
    <row r="55" spans="1:6" x14ac:dyDescent="0.25">
      <c r="A55" s="26"/>
    </row>
    <row r="56" spans="1:6" x14ac:dyDescent="0.25">
      <c r="A56" s="26"/>
    </row>
    <row r="57" spans="1:6" x14ac:dyDescent="0.25">
      <c r="A57" s="26"/>
    </row>
    <row r="58" spans="1:6" x14ac:dyDescent="0.25">
      <c r="A58" s="26"/>
    </row>
    <row r="67" spans="1:1" x14ac:dyDescent="0.25">
      <c r="A67" s="26"/>
    </row>
    <row r="68" spans="1:1" x14ac:dyDescent="0.25">
      <c r="A68" s="26"/>
    </row>
    <row r="69" spans="1:1" x14ac:dyDescent="0.25">
      <c r="A69" s="26"/>
    </row>
    <row r="83" spans="1:7" ht="18.75" x14ac:dyDescent="0.3">
      <c r="A83" s="19"/>
      <c r="B83" s="2">
        <f>SUM(B2:B82)</f>
        <v>0</v>
      </c>
      <c r="C83" s="2">
        <f>SUM(C2:C82)</f>
        <v>0</v>
      </c>
      <c r="D83" s="2">
        <f>SUM(D2:D82)</f>
        <v>9579.0200000000023</v>
      </c>
      <c r="E83" s="2">
        <f>C83+D83</f>
        <v>9579.0200000000023</v>
      </c>
      <c r="F83" s="2">
        <f>SUM(F2:F82)</f>
        <v>9579.02</v>
      </c>
      <c r="G83" s="2">
        <f>E83-F83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pane xSplit="7" ySplit="1" topLeftCell="H38" activePane="bottomRight" state="frozen"/>
      <selection pane="topRight" activeCell="H1" sqref="H1"/>
      <selection pane="bottomLeft" activeCell="A2" sqref="A2"/>
      <selection pane="bottomRight" activeCell="H47" sqref="H47"/>
    </sheetView>
  </sheetViews>
  <sheetFormatPr defaultRowHeight="15" x14ac:dyDescent="0.25"/>
  <cols>
    <col min="1" max="1" width="17.85546875" style="33" customWidth="1"/>
    <col min="2" max="2" width="12.140625" style="1" customWidth="1"/>
    <col min="3" max="3" width="13" style="1" bestFit="1" customWidth="1"/>
    <col min="4" max="4" width="18" style="1" customWidth="1"/>
    <col min="5" max="5" width="17.28515625" style="1" customWidth="1"/>
    <col min="6" max="6" width="18.14062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13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13" x14ac:dyDescent="0.25">
      <c r="A2" s="13">
        <v>289</v>
      </c>
      <c r="D2" s="1">
        <v>83.36</v>
      </c>
    </row>
    <row r="3" spans="1:13" x14ac:dyDescent="0.25">
      <c r="A3" s="13">
        <v>290</v>
      </c>
      <c r="D3" s="1">
        <v>62.4</v>
      </c>
    </row>
    <row r="4" spans="1:13" x14ac:dyDescent="0.25">
      <c r="A4" s="13">
        <v>291</v>
      </c>
      <c r="D4" s="1">
        <v>75.52</v>
      </c>
    </row>
    <row r="5" spans="1:13" x14ac:dyDescent="0.25">
      <c r="A5" s="13">
        <v>296</v>
      </c>
      <c r="D5" s="1">
        <v>30.72</v>
      </c>
      <c r="F5" s="1">
        <v>30.72</v>
      </c>
      <c r="H5" s="1" t="s">
        <v>4</v>
      </c>
    </row>
    <row r="6" spans="1:13" x14ac:dyDescent="0.25">
      <c r="A6" s="13">
        <v>297</v>
      </c>
      <c r="D6" s="1">
        <v>199.86</v>
      </c>
    </row>
    <row r="7" spans="1:13" x14ac:dyDescent="0.25">
      <c r="A7" s="13">
        <v>298</v>
      </c>
      <c r="D7" s="1">
        <v>209.6</v>
      </c>
    </row>
    <row r="8" spans="1:13" x14ac:dyDescent="0.25">
      <c r="A8" s="13">
        <v>304</v>
      </c>
      <c r="D8" s="1">
        <v>137.6</v>
      </c>
    </row>
    <row r="9" spans="1:13" x14ac:dyDescent="0.25">
      <c r="A9" s="13">
        <v>307</v>
      </c>
      <c r="D9" s="1">
        <v>444.4</v>
      </c>
    </row>
    <row r="10" spans="1:13" x14ac:dyDescent="0.25">
      <c r="A10" s="13">
        <v>308</v>
      </c>
      <c r="D10" s="1">
        <v>43.2</v>
      </c>
      <c r="F10" s="1">
        <v>43.2</v>
      </c>
      <c r="H10" s="1" t="s">
        <v>4</v>
      </c>
    </row>
    <row r="11" spans="1:13" x14ac:dyDescent="0.25">
      <c r="A11" s="13">
        <v>309</v>
      </c>
      <c r="D11" s="1">
        <v>458.5</v>
      </c>
    </row>
    <row r="12" spans="1:13" x14ac:dyDescent="0.25">
      <c r="A12" s="13">
        <v>310</v>
      </c>
      <c r="D12" s="1">
        <v>440.4</v>
      </c>
      <c r="F12" s="1">
        <v>2000</v>
      </c>
      <c r="H12" s="15" t="s">
        <v>3</v>
      </c>
    </row>
    <row r="13" spans="1:13" x14ac:dyDescent="0.25">
      <c r="A13" s="13">
        <v>313</v>
      </c>
      <c r="D13" s="1">
        <v>135.44</v>
      </c>
    </row>
    <row r="14" spans="1:13" x14ac:dyDescent="0.25">
      <c r="A14" s="13">
        <v>314</v>
      </c>
      <c r="D14" s="1">
        <v>113.92</v>
      </c>
      <c r="M14" s="35"/>
    </row>
    <row r="15" spans="1:13" x14ac:dyDescent="0.25">
      <c r="A15" s="13">
        <v>315</v>
      </c>
      <c r="D15" s="1">
        <v>56</v>
      </c>
      <c r="M15" s="35"/>
    </row>
    <row r="16" spans="1:13" x14ac:dyDescent="0.25">
      <c r="A16" s="13">
        <v>316</v>
      </c>
      <c r="D16" s="1">
        <v>84</v>
      </c>
      <c r="F16" s="1">
        <v>84</v>
      </c>
      <c r="H16" s="1" t="s">
        <v>6</v>
      </c>
      <c r="M16" s="35">
        <v>30.72</v>
      </c>
    </row>
    <row r="17" spans="1:13" x14ac:dyDescent="0.25">
      <c r="A17" s="13">
        <v>317</v>
      </c>
      <c r="D17" s="1">
        <v>104</v>
      </c>
      <c r="M17" s="35">
        <v>43.2</v>
      </c>
    </row>
    <row r="18" spans="1:13" x14ac:dyDescent="0.25">
      <c r="A18" s="13">
        <v>318</v>
      </c>
      <c r="D18" s="1">
        <v>45.6</v>
      </c>
      <c r="M18" s="35">
        <v>84</v>
      </c>
    </row>
    <row r="19" spans="1:13" x14ac:dyDescent="0.25">
      <c r="A19" s="13">
        <v>319</v>
      </c>
      <c r="D19" s="1">
        <v>44</v>
      </c>
      <c r="M19" s="35">
        <v>120</v>
      </c>
    </row>
    <row r="20" spans="1:13" x14ac:dyDescent="0.25">
      <c r="A20" s="13">
        <v>321</v>
      </c>
      <c r="D20" s="1">
        <v>255.2</v>
      </c>
      <c r="M20" s="35">
        <v>193.6</v>
      </c>
    </row>
    <row r="21" spans="1:13" x14ac:dyDescent="0.25">
      <c r="A21" s="13">
        <v>322</v>
      </c>
      <c r="D21" s="1">
        <v>361.84</v>
      </c>
      <c r="M21" s="35">
        <v>102.4</v>
      </c>
    </row>
    <row r="22" spans="1:13" x14ac:dyDescent="0.25">
      <c r="A22" s="13">
        <v>326</v>
      </c>
      <c r="D22" s="1">
        <v>169.76</v>
      </c>
      <c r="M22" s="35"/>
    </row>
    <row r="23" spans="1:13" x14ac:dyDescent="0.25">
      <c r="A23" s="34">
        <v>327</v>
      </c>
      <c r="D23" s="1">
        <v>263</v>
      </c>
      <c r="M23" s="35"/>
    </row>
    <row r="24" spans="1:13" x14ac:dyDescent="0.25">
      <c r="A24" s="13">
        <v>328</v>
      </c>
      <c r="D24" s="1">
        <v>215</v>
      </c>
      <c r="F24" s="1">
        <v>1500</v>
      </c>
      <c r="H24" s="15" t="s">
        <v>3</v>
      </c>
      <c r="M24" s="35">
        <f>SUM(M14:M23)</f>
        <v>573.91999999999996</v>
      </c>
    </row>
    <row r="25" spans="1:13" x14ac:dyDescent="0.25">
      <c r="A25" s="13">
        <v>331</v>
      </c>
      <c r="D25" s="1">
        <v>70.400000000000006</v>
      </c>
    </row>
    <row r="26" spans="1:13" x14ac:dyDescent="0.25">
      <c r="A26" s="13">
        <v>334</v>
      </c>
      <c r="D26" s="1">
        <v>39.200000000000003</v>
      </c>
    </row>
    <row r="27" spans="1:13" x14ac:dyDescent="0.25">
      <c r="A27" s="13">
        <v>335</v>
      </c>
      <c r="D27" s="1">
        <v>86.8</v>
      </c>
    </row>
    <row r="28" spans="1:13" x14ac:dyDescent="0.25">
      <c r="A28" s="13">
        <v>336</v>
      </c>
      <c r="D28" s="1">
        <v>84</v>
      </c>
      <c r="H28" s="12"/>
    </row>
    <row r="29" spans="1:13" x14ac:dyDescent="0.25">
      <c r="A29" s="13">
        <v>337</v>
      </c>
      <c r="D29" s="1">
        <v>78</v>
      </c>
    </row>
    <row r="30" spans="1:13" x14ac:dyDescent="0.25">
      <c r="A30" s="13">
        <v>338</v>
      </c>
      <c r="D30" s="1">
        <v>109.6</v>
      </c>
    </row>
    <row r="31" spans="1:13" x14ac:dyDescent="0.25">
      <c r="A31" s="13">
        <v>339</v>
      </c>
      <c r="D31" s="1">
        <v>190.4</v>
      </c>
    </row>
    <row r="32" spans="1:13" x14ac:dyDescent="0.25">
      <c r="A32" s="13">
        <v>340</v>
      </c>
      <c r="D32" s="1">
        <v>388.4</v>
      </c>
      <c r="F32" s="1">
        <v>1000</v>
      </c>
      <c r="H32" s="15" t="s">
        <v>3</v>
      </c>
    </row>
    <row r="33" spans="1:8" x14ac:dyDescent="0.25">
      <c r="A33" s="13">
        <v>341</v>
      </c>
      <c r="D33" s="1">
        <v>165.2</v>
      </c>
    </row>
    <row r="34" spans="1:8" x14ac:dyDescent="0.25">
      <c r="A34" s="13">
        <v>342</v>
      </c>
      <c r="D34" s="1">
        <v>120</v>
      </c>
      <c r="F34" s="1">
        <v>120</v>
      </c>
      <c r="H34" s="27" t="s">
        <v>4</v>
      </c>
    </row>
    <row r="35" spans="1:8" x14ac:dyDescent="0.25">
      <c r="A35" s="13">
        <v>343</v>
      </c>
      <c r="D35" s="1">
        <v>27.04</v>
      </c>
    </row>
    <row r="36" spans="1:8" x14ac:dyDescent="0.25">
      <c r="A36" s="13">
        <v>345</v>
      </c>
      <c r="D36" s="1">
        <v>193.6</v>
      </c>
      <c r="F36" s="1">
        <v>193.6</v>
      </c>
      <c r="H36" s="1" t="s">
        <v>17</v>
      </c>
    </row>
    <row r="37" spans="1:8" x14ac:dyDescent="0.25">
      <c r="A37" s="13">
        <v>346</v>
      </c>
      <c r="D37" s="1">
        <v>228.91</v>
      </c>
    </row>
    <row r="38" spans="1:8" x14ac:dyDescent="0.25">
      <c r="A38" s="13">
        <v>347</v>
      </c>
      <c r="D38" s="1">
        <v>36.71</v>
      </c>
    </row>
    <row r="39" spans="1:8" x14ac:dyDescent="0.25">
      <c r="A39" s="13">
        <v>350</v>
      </c>
      <c r="D39" s="1">
        <v>98.24</v>
      </c>
    </row>
    <row r="40" spans="1:8" x14ac:dyDescent="0.25">
      <c r="A40" s="13">
        <v>353</v>
      </c>
      <c r="D40" s="1">
        <v>1152.3699999999999</v>
      </c>
      <c r="F40" s="1">
        <v>1152.3699999999999</v>
      </c>
      <c r="H40" s="1" t="s">
        <v>18</v>
      </c>
    </row>
    <row r="41" spans="1:8" x14ac:dyDescent="0.25">
      <c r="A41" s="13">
        <v>354</v>
      </c>
      <c r="D41" s="1">
        <v>200</v>
      </c>
    </row>
    <row r="42" spans="1:8" x14ac:dyDescent="0.25">
      <c r="A42" s="13">
        <v>356</v>
      </c>
      <c r="D42" s="1">
        <v>52.48</v>
      </c>
      <c r="F42" s="1">
        <v>500</v>
      </c>
      <c r="H42" s="15" t="s">
        <v>3</v>
      </c>
    </row>
    <row r="43" spans="1:8" x14ac:dyDescent="0.25">
      <c r="A43" s="13">
        <v>361</v>
      </c>
      <c r="D43" s="1">
        <v>16.899999999999999</v>
      </c>
    </row>
    <row r="44" spans="1:8" x14ac:dyDescent="0.25">
      <c r="A44" s="13">
        <v>362</v>
      </c>
      <c r="D44" s="1">
        <v>42</v>
      </c>
    </row>
    <row r="45" spans="1:8" x14ac:dyDescent="0.25">
      <c r="A45" s="13">
        <v>366</v>
      </c>
      <c r="D45" s="1">
        <v>102.4</v>
      </c>
      <c r="F45" s="1">
        <v>102.4</v>
      </c>
      <c r="H45" s="1" t="s">
        <v>6</v>
      </c>
    </row>
    <row r="46" spans="1:8" x14ac:dyDescent="0.25">
      <c r="A46" s="13"/>
    </row>
    <row r="47" spans="1:8" x14ac:dyDescent="0.25">
      <c r="A47" s="13"/>
      <c r="F47" s="1">
        <v>789.68</v>
      </c>
      <c r="H47" s="15" t="s">
        <v>3</v>
      </c>
    </row>
    <row r="48" spans="1:8" x14ac:dyDescent="0.25">
      <c r="A48" s="13"/>
    </row>
    <row r="49" spans="1:6" x14ac:dyDescent="0.25">
      <c r="A49" s="13"/>
    </row>
    <row r="50" spans="1:6" x14ac:dyDescent="0.25">
      <c r="A50" s="13"/>
    </row>
    <row r="51" spans="1:6" x14ac:dyDescent="0.25">
      <c r="A51" s="13"/>
    </row>
    <row r="52" spans="1:6" x14ac:dyDescent="0.25">
      <c r="A52" s="13"/>
    </row>
    <row r="53" spans="1:6" x14ac:dyDescent="0.25">
      <c r="A53" s="13"/>
    </row>
    <row r="54" spans="1:6" x14ac:dyDescent="0.25">
      <c r="A54" s="13"/>
    </row>
    <row r="55" spans="1:6" x14ac:dyDescent="0.25">
      <c r="A55" s="13"/>
    </row>
    <row r="56" spans="1:6" x14ac:dyDescent="0.25">
      <c r="A56" s="13"/>
    </row>
    <row r="57" spans="1:6" x14ac:dyDescent="0.25">
      <c r="A57" s="13"/>
    </row>
    <row r="58" spans="1:6" x14ac:dyDescent="0.25">
      <c r="A58" s="13"/>
    </row>
    <row r="59" spans="1:6" x14ac:dyDescent="0.25">
      <c r="A59" s="13"/>
    </row>
    <row r="60" spans="1:6" x14ac:dyDescent="0.25">
      <c r="A60" s="13"/>
    </row>
    <row r="61" spans="1:6" x14ac:dyDescent="0.25">
      <c r="A61" s="13"/>
    </row>
    <row r="62" spans="1:6" x14ac:dyDescent="0.25">
      <c r="A62" s="13"/>
    </row>
    <row r="63" spans="1:6" x14ac:dyDescent="0.25">
      <c r="A63" s="13"/>
    </row>
    <row r="64" spans="1:6" x14ac:dyDescent="0.25">
      <c r="A64" s="13"/>
      <c r="F64" s="8"/>
    </row>
    <row r="65" spans="1:6" x14ac:dyDescent="0.25">
      <c r="A65" s="13"/>
    </row>
    <row r="66" spans="1:6" x14ac:dyDescent="0.25">
      <c r="A66" s="13"/>
    </row>
    <row r="67" spans="1:6" x14ac:dyDescent="0.25">
      <c r="A67" s="13"/>
    </row>
    <row r="68" spans="1:6" x14ac:dyDescent="0.25">
      <c r="A68" s="13"/>
    </row>
    <row r="69" spans="1:6" x14ac:dyDescent="0.25">
      <c r="A69" s="13"/>
    </row>
    <row r="70" spans="1:6" x14ac:dyDescent="0.25">
      <c r="A70" s="13"/>
    </row>
    <row r="71" spans="1:6" x14ac:dyDescent="0.25">
      <c r="A71" s="13"/>
    </row>
    <row r="72" spans="1:6" x14ac:dyDescent="0.25">
      <c r="A72" s="13"/>
    </row>
    <row r="73" spans="1:6" x14ac:dyDescent="0.25">
      <c r="A73" s="13"/>
    </row>
    <row r="74" spans="1:6" x14ac:dyDescent="0.25">
      <c r="A74" s="13"/>
    </row>
    <row r="75" spans="1:6" x14ac:dyDescent="0.25">
      <c r="A75" s="13"/>
    </row>
    <row r="76" spans="1:6" x14ac:dyDescent="0.25">
      <c r="A76" s="13"/>
    </row>
    <row r="77" spans="1:6" x14ac:dyDescent="0.25">
      <c r="A77" s="13"/>
      <c r="F77" s="8"/>
    </row>
    <row r="78" spans="1:6" x14ac:dyDescent="0.25">
      <c r="A78" s="13"/>
      <c r="F78" s="8"/>
    </row>
    <row r="79" spans="1:6" x14ac:dyDescent="0.25">
      <c r="A79" s="13"/>
    </row>
    <row r="80" spans="1:6" x14ac:dyDescent="0.25">
      <c r="A80" s="13"/>
    </row>
    <row r="81" spans="1:7" x14ac:dyDescent="0.25">
      <c r="A81" s="13"/>
    </row>
    <row r="86" spans="1:7" ht="18.75" x14ac:dyDescent="0.3">
      <c r="A86" s="32"/>
      <c r="B86" s="2">
        <f>SUM(B2:B85)</f>
        <v>0</v>
      </c>
      <c r="C86" s="2">
        <f>SUM(C2:C85)</f>
        <v>0</v>
      </c>
      <c r="D86" s="2">
        <f>SUM(D2:D85)</f>
        <v>7515.9699999999975</v>
      </c>
      <c r="E86" s="2">
        <f>C86+D86</f>
        <v>7515.9699999999975</v>
      </c>
      <c r="F86" s="2">
        <f>SUM(F2:F85)</f>
        <v>7515.97</v>
      </c>
      <c r="G86" s="2">
        <f>E86-F86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F12" sqref="F12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6">
        <v>367</v>
      </c>
      <c r="D2" s="1">
        <v>134.56</v>
      </c>
    </row>
    <row r="3" spans="1:8" x14ac:dyDescent="0.25">
      <c r="A3" s="6">
        <v>368</v>
      </c>
      <c r="D3" s="1">
        <v>89.6</v>
      </c>
    </row>
    <row r="4" spans="1:8" x14ac:dyDescent="0.25">
      <c r="A4" s="6">
        <v>375</v>
      </c>
      <c r="D4" s="1">
        <v>66.88</v>
      </c>
      <c r="F4" s="27">
        <v>66.88</v>
      </c>
      <c r="H4" s="1" t="s">
        <v>6</v>
      </c>
    </row>
    <row r="5" spans="1:8" x14ac:dyDescent="0.25">
      <c r="A5" s="6">
        <v>373</v>
      </c>
      <c r="D5" s="1">
        <v>80</v>
      </c>
    </row>
    <row r="6" spans="1:8" x14ac:dyDescent="0.25">
      <c r="A6" s="6">
        <v>376</v>
      </c>
      <c r="D6" s="1">
        <v>117.28</v>
      </c>
    </row>
    <row r="7" spans="1:8" x14ac:dyDescent="0.25">
      <c r="A7" s="6">
        <v>379</v>
      </c>
      <c r="D7" s="1">
        <v>156</v>
      </c>
    </row>
    <row r="8" spans="1:8" x14ac:dyDescent="0.25">
      <c r="A8" s="6">
        <v>381</v>
      </c>
      <c r="D8" s="1">
        <v>61.6</v>
      </c>
    </row>
    <row r="9" spans="1:8" x14ac:dyDescent="0.25">
      <c r="A9" s="6">
        <v>382</v>
      </c>
      <c r="D9" s="1">
        <v>189.73</v>
      </c>
      <c r="F9" s="1">
        <v>189.73</v>
      </c>
      <c r="H9" s="1" t="s">
        <v>19</v>
      </c>
    </row>
    <row r="10" spans="1:8" x14ac:dyDescent="0.25">
      <c r="A10" s="6" t="s">
        <v>20</v>
      </c>
      <c r="D10" s="1">
        <v>760.5</v>
      </c>
      <c r="F10" s="1">
        <v>760.5</v>
      </c>
      <c r="H10" s="1" t="s">
        <v>4</v>
      </c>
    </row>
    <row r="11" spans="1:8" x14ac:dyDescent="0.25">
      <c r="A11" s="6"/>
      <c r="F11" s="1">
        <v>639.04</v>
      </c>
      <c r="H11" s="1" t="s">
        <v>8</v>
      </c>
    </row>
    <row r="12" spans="1:8" x14ac:dyDescent="0.25">
      <c r="A12" s="6"/>
    </row>
    <row r="13" spans="1:8" x14ac:dyDescent="0.25">
      <c r="A13" s="6"/>
    </row>
    <row r="14" spans="1:8" x14ac:dyDescent="0.25">
      <c r="A14" s="6"/>
    </row>
    <row r="15" spans="1:8" x14ac:dyDescent="0.25">
      <c r="A15" s="6"/>
    </row>
    <row r="16" spans="1:8" x14ac:dyDescent="0.25">
      <c r="A16" s="6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5"/>
    </row>
    <row r="27" spans="1:1" x14ac:dyDescent="0.25">
      <c r="A27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1656.15</v>
      </c>
      <c r="E33" s="2">
        <f>C33+D33</f>
        <v>1656.15</v>
      </c>
      <c r="F33" s="2">
        <f>SUM(F2:F32)</f>
        <v>1656.15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GEN19</vt:lpstr>
      <vt:lpstr>FEB19</vt:lpstr>
      <vt:lpstr>MAR19</vt:lpstr>
      <vt:lpstr>APR19</vt:lpstr>
      <vt:lpstr>MAG19</vt:lpstr>
      <vt:lpstr>GIU19</vt:lpstr>
      <vt:lpstr>LUG19</vt:lpstr>
      <vt:lpstr>AGO19</vt:lpstr>
      <vt:lpstr>SET19 </vt:lpstr>
      <vt:lpstr>OTT19</vt:lpstr>
      <vt:lpstr>NOV19 </vt:lpstr>
      <vt:lpstr>DIC19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2019-12-30T13:22:32Z</dcterms:modified>
</cp:coreProperties>
</file>