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420" windowWidth="11475" windowHeight="7380" firstSheet="1" activeTab="11"/>
  </bookViews>
  <sheets>
    <sheet name="GEN21" sheetId="42" r:id="rId1"/>
    <sheet name="FEB21" sheetId="43" r:id="rId2"/>
    <sheet name="MAR21" sheetId="44" r:id="rId3"/>
    <sheet name="APR21" sheetId="45" r:id="rId4"/>
    <sheet name="MAG21" sheetId="46" r:id="rId5"/>
    <sheet name="GIU21" sheetId="47" r:id="rId6"/>
    <sheet name="LUG21" sheetId="48" r:id="rId7"/>
    <sheet name="AGO21" sheetId="49" r:id="rId8"/>
    <sheet name="SET21 " sheetId="54" r:id="rId9"/>
    <sheet name="OTT21" sheetId="55" r:id="rId10"/>
    <sheet name="NOV21 " sheetId="56" r:id="rId11"/>
    <sheet name="DIC21" sheetId="57" r:id="rId12"/>
  </sheets>
  <calcPr calcId="145621"/>
</workbook>
</file>

<file path=xl/calcChain.xml><?xml version="1.0" encoding="utf-8"?>
<calcChain xmlns="http://schemas.openxmlformats.org/spreadsheetml/2006/main">
  <c r="F33" i="57" l="1"/>
  <c r="D33" i="57"/>
  <c r="C33" i="57"/>
  <c r="B33" i="57"/>
  <c r="F69" i="56"/>
  <c r="D69" i="56"/>
  <c r="C69" i="56"/>
  <c r="B69" i="56"/>
  <c r="F53" i="55"/>
  <c r="D53" i="55"/>
  <c r="C53" i="55"/>
  <c r="B53" i="55"/>
  <c r="F34" i="54"/>
  <c r="D34" i="54"/>
  <c r="C34" i="54"/>
  <c r="B34" i="54"/>
  <c r="E33" i="57" l="1"/>
  <c r="G33" i="57" s="1"/>
  <c r="E69" i="56"/>
  <c r="G69" i="56" s="1"/>
  <c r="E53" i="55"/>
  <c r="G53" i="55" s="1"/>
  <c r="E34" i="54"/>
  <c r="G34" i="54" s="1"/>
  <c r="F33" i="49"/>
  <c r="D33" i="49"/>
  <c r="C33" i="49"/>
  <c r="B33" i="49"/>
  <c r="F33" i="48"/>
  <c r="D33" i="48"/>
  <c r="C33" i="48"/>
  <c r="B33" i="48"/>
  <c r="F33" i="47"/>
  <c r="D33" i="47"/>
  <c r="C33" i="47"/>
  <c r="B33" i="47"/>
  <c r="F33" i="46"/>
  <c r="D33" i="46"/>
  <c r="C33" i="46"/>
  <c r="B33" i="46"/>
  <c r="F33" i="45"/>
  <c r="D33" i="45"/>
  <c r="C33" i="45"/>
  <c r="B33" i="45"/>
  <c r="F33" i="44"/>
  <c r="D33" i="44"/>
  <c r="C33" i="44"/>
  <c r="B33" i="44"/>
  <c r="F34" i="43"/>
  <c r="D34" i="43"/>
  <c r="C34" i="43"/>
  <c r="B34" i="43"/>
  <c r="F34" i="42"/>
  <c r="D34" i="42"/>
  <c r="C34" i="42"/>
  <c r="B34" i="42"/>
  <c r="E33" i="48" l="1"/>
  <c r="G33" i="48" s="1"/>
  <c r="E33" i="49"/>
  <c r="G33" i="49" s="1"/>
  <c r="E33" i="47"/>
  <c r="G33" i="47" s="1"/>
  <c r="E33" i="46"/>
  <c r="G33" i="46" s="1"/>
  <c r="E33" i="45"/>
  <c r="G33" i="45" s="1"/>
  <c r="E33" i="44"/>
  <c r="G33" i="44" s="1"/>
  <c r="E34" i="43"/>
  <c r="G34" i="43" s="1"/>
  <c r="E34" i="42"/>
  <c r="G34" i="42" s="1"/>
</calcChain>
</file>

<file path=xl/sharedStrings.xml><?xml version="1.0" encoding="utf-8"?>
<sst xmlns="http://schemas.openxmlformats.org/spreadsheetml/2006/main" count="100" uniqueCount="29">
  <si>
    <t>ANTICIPI</t>
  </si>
  <si>
    <t>ESENTE</t>
  </si>
  <si>
    <t>EC/D</t>
  </si>
  <si>
    <t>EC</t>
  </si>
  <si>
    <t>POS + SC TOT 189,2</t>
  </si>
  <si>
    <t>POS</t>
  </si>
  <si>
    <t>cont</t>
  </si>
  <si>
    <t>pos</t>
  </si>
  <si>
    <t>1/L</t>
  </si>
  <si>
    <t>2/L</t>
  </si>
  <si>
    <t>3/L</t>
  </si>
  <si>
    <t>BONIFICO DA EFFETTUARE</t>
  </si>
  <si>
    <t>4/L</t>
  </si>
  <si>
    <t>BONIFICO</t>
  </si>
  <si>
    <t>5/L</t>
  </si>
  <si>
    <t>pos + 149,81 CONT</t>
  </si>
  <si>
    <t>6/L</t>
  </si>
  <si>
    <t>7/L</t>
  </si>
  <si>
    <t>ASSEGNO</t>
  </si>
  <si>
    <t>CONT</t>
  </si>
  <si>
    <t>9/l</t>
  </si>
  <si>
    <t>POS DA 152,8 CON SCONTRINO</t>
  </si>
  <si>
    <t>14/L</t>
  </si>
  <si>
    <t>ASSEGNO CON SCONTRINO TOT. 875,00</t>
  </si>
  <si>
    <t xml:space="preserve"> BON. SCONTR. 3836 + E.C. TOT 274,42 </t>
  </si>
  <si>
    <t>bonifico</t>
  </si>
  <si>
    <t>mese di ottobre FUCCI</t>
  </si>
  <si>
    <t>ec mese di ottobre bonifico ADDESSO</t>
  </si>
  <si>
    <t>ec mese di ottobre  ADDESSO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</si>
</sst>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0" applyNumberFormat="1" applyFill="1"/>
    <xf numFmtId="164" fontId="0" fillId="0" borderId="0" xfId="0" applyNumberFormat="1"/>
    <xf numFmtId="1" fontId="0" fillId="0" borderId="0" xfId="0" applyNumberFormat="1" applyAlignment="1">
      <alignment horizontal="center"/>
    </xf>
    <xf numFmtId="43" fontId="4" fillId="0" borderId="0" xfId="0" applyNumberFormat="1" applyFont="1"/>
    <xf numFmtId="0" fontId="0" fillId="0" borderId="0" xfId="0" applyNumberFormat="1" applyAlignment="1">
      <alignment horizontal="center"/>
    </xf>
    <xf numFmtId="43" fontId="3" fillId="0" borderId="0" xfId="0" applyNumberFormat="1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2" fontId="0" fillId="0" borderId="0" xfId="0" applyNumberFormat="1"/>
    <xf numFmtId="43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center"/>
    </xf>
    <xf numFmtId="43" fontId="5" fillId="0" borderId="0" xfId="0" applyNumberFormat="1" applyFont="1"/>
    <xf numFmtId="1" fontId="1" fillId="0" borderId="0" xfId="0" applyNumberFormat="1" applyFont="1"/>
    <xf numFmtId="1" fontId="0" fillId="0" borderId="0" xfId="0" applyNumberFormat="1"/>
    <xf numFmtId="1" fontId="5" fillId="0" borderId="0" xfId="0" applyNumberFormat="1" applyFont="1" applyAlignment="1">
      <alignment horizontal="center"/>
    </xf>
    <xf numFmtId="165" fontId="0" fillId="0" borderId="0" xfId="0" applyNumberFormat="1"/>
    <xf numFmtId="43" fontId="6" fillId="0" borderId="0" xfId="0" applyNumberFormat="1" applyFont="1"/>
    <xf numFmtId="165" fontId="2" fillId="0" borderId="0" xfId="0" applyNumberFormat="1" applyFont="1" applyAlignment="1">
      <alignment horizontal="center"/>
    </xf>
    <xf numFmtId="165" fontId="5" fillId="0" borderId="0" xfId="0" applyNumberFormat="1" applyFont="1"/>
    <xf numFmtId="165" fontId="1" fillId="0" borderId="0" xfId="0" applyNumberFormat="1" applyFont="1"/>
    <xf numFmtId="43" fontId="0" fillId="2" borderId="0" xfId="0" applyNumberFormat="1" applyFill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43" fontId="5" fillId="0" borderId="0" xfId="0" applyNumberFormat="1" applyFont="1" applyFill="1"/>
    <xf numFmtId="43" fontId="7" fillId="0" borderId="0" xfId="0" applyNumberFormat="1" applyFont="1"/>
    <xf numFmtId="43" fontId="0" fillId="0" borderId="0" xfId="0" applyNumberFormat="1" applyFont="1"/>
    <xf numFmtId="1" fontId="0" fillId="2" borderId="0" xfId="0" applyNumberFormat="1" applyFill="1" applyAlignment="1">
      <alignment horizontal="center"/>
    </xf>
    <xf numFmtId="1" fontId="5" fillId="2" borderId="0" xfId="0" applyNumberFormat="1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G12" sqref="G12"/>
    </sheetView>
  </sheetViews>
  <sheetFormatPr defaultRowHeight="15" x14ac:dyDescent="0.25"/>
  <cols>
    <col min="1" max="1" width="17.85546875" style="9" customWidth="1"/>
    <col min="2" max="2" width="16" style="1" customWidth="1"/>
    <col min="3" max="3" width="13" style="1" bestFit="1" customWidth="1"/>
    <col min="4" max="4" width="13" style="26" bestFit="1" customWidth="1"/>
    <col min="5" max="5" width="13" style="1" bestFit="1" customWidth="1"/>
    <col min="6" max="6" width="13" style="26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3" t="s">
        <v>2</v>
      </c>
      <c r="B1" s="4"/>
      <c r="C1" s="4">
        <v>0.22</v>
      </c>
      <c r="D1" s="28" t="s">
        <v>1</v>
      </c>
      <c r="F1" s="28" t="s">
        <v>0</v>
      </c>
    </row>
    <row r="2" spans="1:8" x14ac:dyDescent="0.25">
      <c r="A2" s="9">
        <v>2</v>
      </c>
      <c r="C2" s="26"/>
      <c r="D2" s="26">
        <v>27.2</v>
      </c>
    </row>
    <row r="3" spans="1:8" x14ac:dyDescent="0.25">
      <c r="A3" s="9">
        <v>4</v>
      </c>
      <c r="D3" s="26">
        <v>172.8</v>
      </c>
    </row>
    <row r="4" spans="1:8" x14ac:dyDescent="0.25">
      <c r="A4" s="9">
        <v>5</v>
      </c>
      <c r="D4" s="29">
        <v>45.9</v>
      </c>
    </row>
    <row r="5" spans="1:8" x14ac:dyDescent="0.25">
      <c r="A5" s="9">
        <v>6</v>
      </c>
      <c r="D5" s="26">
        <v>136</v>
      </c>
      <c r="F5" s="26">
        <v>136</v>
      </c>
      <c r="H5" s="1" t="s">
        <v>4</v>
      </c>
    </row>
    <row r="6" spans="1:8" x14ac:dyDescent="0.25">
      <c r="A6" s="9">
        <v>7</v>
      </c>
      <c r="D6" s="26">
        <v>61.2</v>
      </c>
      <c r="F6" s="26">
        <v>61.2</v>
      </c>
      <c r="H6" s="1" t="s">
        <v>5</v>
      </c>
    </row>
    <row r="7" spans="1:8" x14ac:dyDescent="0.25">
      <c r="A7" s="9">
        <v>11</v>
      </c>
      <c r="D7" s="26">
        <v>35.700000000000003</v>
      </c>
      <c r="F7" s="26">
        <v>281.60000000000002</v>
      </c>
      <c r="H7" s="1" t="s">
        <v>6</v>
      </c>
    </row>
    <row r="11" spans="1:8" x14ac:dyDescent="0.25">
      <c r="E11" s="12"/>
    </row>
    <row r="34" spans="1:7" ht="18.75" x14ac:dyDescent="0.3">
      <c r="A34" s="14"/>
      <c r="B34" s="2">
        <f>SUM(B2:B33)</f>
        <v>0</v>
      </c>
      <c r="C34" s="2">
        <f>SUM(C2:C33)</f>
        <v>0</v>
      </c>
      <c r="D34" s="30">
        <f>SUM(D2:D33)</f>
        <v>478.79999999999995</v>
      </c>
      <c r="E34" s="2">
        <f>C34+D34</f>
        <v>478.79999999999995</v>
      </c>
      <c r="F34" s="30">
        <f>SUM(F2:F33)</f>
        <v>478.8</v>
      </c>
      <c r="G34" s="2">
        <f>E34-F34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B15" sqref="B15"/>
    </sheetView>
  </sheetViews>
  <sheetFormatPr defaultRowHeight="15" x14ac:dyDescent="0.25"/>
  <cols>
    <col min="1" max="1" width="17.85546875" style="9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9">
        <v>15</v>
      </c>
      <c r="D2" s="1">
        <v>35.700000000000003</v>
      </c>
    </row>
    <row r="3" spans="1:8" x14ac:dyDescent="0.25">
      <c r="A3" s="9">
        <v>16</v>
      </c>
      <c r="D3" s="1">
        <v>240</v>
      </c>
      <c r="F3" s="7"/>
      <c r="H3" s="7"/>
    </row>
    <row r="4" spans="1:8" x14ac:dyDescent="0.25">
      <c r="A4" s="9">
        <v>23</v>
      </c>
      <c r="D4" s="1">
        <v>30.6</v>
      </c>
    </row>
    <row r="5" spans="1:8" x14ac:dyDescent="0.25">
      <c r="A5" s="9">
        <v>24</v>
      </c>
      <c r="D5" s="1">
        <v>54.4</v>
      </c>
    </row>
    <row r="6" spans="1:8" x14ac:dyDescent="0.25">
      <c r="A6" s="9">
        <v>25</v>
      </c>
      <c r="D6" s="1">
        <v>11.22</v>
      </c>
      <c r="F6" s="1">
        <v>11.22</v>
      </c>
      <c r="H6" s="1" t="s">
        <v>7</v>
      </c>
    </row>
    <row r="7" spans="1:8" x14ac:dyDescent="0.25">
      <c r="A7" s="9">
        <v>26</v>
      </c>
      <c r="D7" s="1">
        <v>39.96</v>
      </c>
      <c r="F7" s="1">
        <v>39.96</v>
      </c>
      <c r="H7" s="1" t="s">
        <v>5</v>
      </c>
    </row>
    <row r="34" spans="1:7" ht="18.75" x14ac:dyDescent="0.3">
      <c r="A34" s="14"/>
      <c r="B34" s="2">
        <f>SUM(B2:B33)</f>
        <v>0</v>
      </c>
      <c r="C34" s="2">
        <f>SUM(C2:C33)</f>
        <v>0</v>
      </c>
      <c r="D34" s="2">
        <f>SUM(D2:D33)</f>
        <v>411.88</v>
      </c>
      <c r="E34" s="2">
        <f>C34+D34</f>
        <v>411.88</v>
      </c>
      <c r="F34" s="2">
        <f>SUM(F2:F33)</f>
        <v>51.18</v>
      </c>
      <c r="G34" s="2">
        <f>E34-F34</f>
        <v>360.7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G9" sqref="G9"/>
    </sheetView>
  </sheetViews>
  <sheetFormatPr defaultRowHeight="15" x14ac:dyDescent="0.25"/>
  <cols>
    <col min="1" max="1" width="17.85546875" style="9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9">
        <v>37</v>
      </c>
      <c r="D2" s="1">
        <v>20.16</v>
      </c>
    </row>
    <row r="3" spans="1:8" x14ac:dyDescent="0.25">
      <c r="A3" s="9">
        <v>39</v>
      </c>
      <c r="D3" s="1">
        <v>63.75</v>
      </c>
      <c r="F3" s="1">
        <v>63.75</v>
      </c>
      <c r="H3" s="1" t="s">
        <v>7</v>
      </c>
    </row>
    <row r="4" spans="1:8" x14ac:dyDescent="0.25">
      <c r="A4" s="9">
        <v>40</v>
      </c>
      <c r="D4" s="1">
        <v>40.799999999999997</v>
      </c>
    </row>
    <row r="5" spans="1:8" x14ac:dyDescent="0.25">
      <c r="A5" s="9">
        <v>41</v>
      </c>
      <c r="D5" s="1">
        <v>102</v>
      </c>
    </row>
    <row r="6" spans="1:8" x14ac:dyDescent="0.25">
      <c r="A6" s="9">
        <v>42</v>
      </c>
      <c r="D6" s="1">
        <v>16.32</v>
      </c>
    </row>
    <row r="7" spans="1:8" x14ac:dyDescent="0.25">
      <c r="A7" s="9" t="s">
        <v>8</v>
      </c>
      <c r="D7" s="1">
        <v>247.6</v>
      </c>
      <c r="F7" s="1">
        <v>247.6</v>
      </c>
      <c r="H7" s="1" t="s">
        <v>5</v>
      </c>
    </row>
    <row r="8" spans="1:8" x14ac:dyDescent="0.25">
      <c r="A8" s="9" t="s">
        <v>9</v>
      </c>
      <c r="D8" s="1">
        <v>92.5</v>
      </c>
      <c r="F8" s="1">
        <v>92.5</v>
      </c>
      <c r="H8" s="1" t="s">
        <v>11</v>
      </c>
    </row>
    <row r="9" spans="1:8" x14ac:dyDescent="0.25">
      <c r="A9" s="9" t="s">
        <v>10</v>
      </c>
      <c r="D9" s="1">
        <v>324.81</v>
      </c>
      <c r="F9" s="31">
        <v>175</v>
      </c>
      <c r="H9" s="1" t="s">
        <v>15</v>
      </c>
    </row>
    <row r="10" spans="1:8" x14ac:dyDescent="0.25">
      <c r="A10" s="9">
        <v>47</v>
      </c>
      <c r="D10" s="1">
        <v>102</v>
      </c>
    </row>
    <row r="11" spans="1:8" x14ac:dyDescent="0.25">
      <c r="A11" s="9">
        <v>48</v>
      </c>
      <c r="D11" s="1">
        <v>13.6</v>
      </c>
    </row>
    <row r="12" spans="1:8" x14ac:dyDescent="0.25">
      <c r="A12" s="9" t="s">
        <v>12</v>
      </c>
      <c r="D12" s="1">
        <v>745.45</v>
      </c>
      <c r="F12" s="1">
        <v>745.45</v>
      </c>
      <c r="H12" s="1" t="s">
        <v>13</v>
      </c>
    </row>
    <row r="13" spans="1:8" x14ac:dyDescent="0.25">
      <c r="A13" s="9" t="s">
        <v>14</v>
      </c>
      <c r="D13" s="1">
        <v>69.849999999999994</v>
      </c>
      <c r="F13" s="1">
        <v>69.849999999999994</v>
      </c>
      <c r="H13" s="1" t="s">
        <v>5</v>
      </c>
    </row>
    <row r="14" spans="1:8" x14ac:dyDescent="0.25">
      <c r="A14" s="9">
        <v>45</v>
      </c>
      <c r="D14" s="1">
        <v>69.7</v>
      </c>
    </row>
    <row r="15" spans="1:8" x14ac:dyDescent="0.25">
      <c r="A15" s="9">
        <v>46</v>
      </c>
      <c r="D15" s="1">
        <v>22.3</v>
      </c>
      <c r="F15" s="1">
        <v>22.3</v>
      </c>
      <c r="H15" s="1" t="s">
        <v>5</v>
      </c>
    </row>
    <row r="33" spans="1:7" ht="18.75" x14ac:dyDescent="0.3">
      <c r="A33" s="14"/>
      <c r="B33" s="2">
        <f>SUM(B2:B32)</f>
        <v>0</v>
      </c>
      <c r="C33" s="2">
        <f>SUM(C2:C32)</f>
        <v>0</v>
      </c>
      <c r="D33" s="2">
        <f>SUM(D2:D32)</f>
        <v>1930.8400000000001</v>
      </c>
      <c r="E33" s="2">
        <f>C33+D33</f>
        <v>1930.8400000000001</v>
      </c>
      <c r="F33" s="2">
        <f>SUM(F2:F32)</f>
        <v>1416.45</v>
      </c>
      <c r="G33" s="2">
        <f>E33-F33</f>
        <v>514.3900000000001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K13" sqref="K13"/>
    </sheetView>
  </sheetViews>
  <sheetFormatPr defaultRowHeight="15" x14ac:dyDescent="0.25"/>
  <cols>
    <col min="1" max="1" width="17.85546875" style="6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15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6" t="s">
        <v>16</v>
      </c>
      <c r="D2" s="1">
        <v>115.83</v>
      </c>
    </row>
    <row r="3" spans="1:6" x14ac:dyDescent="0.25">
      <c r="A3" s="6">
        <v>50</v>
      </c>
      <c r="D3" s="1">
        <v>51.85</v>
      </c>
    </row>
    <row r="4" spans="1:6" x14ac:dyDescent="0.25">
      <c r="A4" s="6">
        <v>51</v>
      </c>
      <c r="D4" s="1">
        <v>87.13</v>
      </c>
    </row>
    <row r="5" spans="1:6" x14ac:dyDescent="0.25">
      <c r="A5" s="6">
        <v>52</v>
      </c>
      <c r="D5" s="1">
        <v>53.3</v>
      </c>
    </row>
    <row r="6" spans="1:6" x14ac:dyDescent="0.25">
      <c r="A6" s="6">
        <v>56</v>
      </c>
      <c r="D6" s="1">
        <v>38</v>
      </c>
      <c r="F6" s="1">
        <v>346.11</v>
      </c>
    </row>
    <row r="33" spans="1:7" ht="18.75" x14ac:dyDescent="0.3">
      <c r="A33" s="32"/>
      <c r="B33" s="2">
        <f>SUM(B2:B32)</f>
        <v>0</v>
      </c>
      <c r="C33" s="2">
        <f>SUM(C2:C32)</f>
        <v>0</v>
      </c>
      <c r="D33" s="2">
        <f>SUM(D2:D32)</f>
        <v>346.11</v>
      </c>
      <c r="E33" s="2">
        <f>C33+D33</f>
        <v>346.11</v>
      </c>
      <c r="F33" s="2">
        <f>SUM(F2:F32)</f>
        <v>346.11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15" sqref="E15"/>
    </sheetView>
  </sheetViews>
  <sheetFormatPr defaultRowHeight="15" x14ac:dyDescent="0.25"/>
  <cols>
    <col min="1" max="1" width="17.85546875" style="5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9">
        <v>57</v>
      </c>
      <c r="D2" s="1">
        <v>35.36</v>
      </c>
    </row>
    <row r="3" spans="1:8" x14ac:dyDescent="0.25">
      <c r="A3" s="9" t="s">
        <v>17</v>
      </c>
      <c r="D3" s="1">
        <v>2100</v>
      </c>
      <c r="F3" s="1">
        <v>2100</v>
      </c>
      <c r="H3" s="1" t="s">
        <v>18</v>
      </c>
    </row>
    <row r="4" spans="1:8" x14ac:dyDescent="0.25">
      <c r="A4" s="9">
        <v>60</v>
      </c>
      <c r="D4" s="1">
        <v>71.819999999999993</v>
      </c>
      <c r="F4" s="1">
        <v>71.819999999999993</v>
      </c>
      <c r="H4" s="1" t="s">
        <v>5</v>
      </c>
    </row>
    <row r="5" spans="1:8" x14ac:dyDescent="0.25">
      <c r="A5" s="9">
        <v>61</v>
      </c>
      <c r="D5" s="1">
        <v>175</v>
      </c>
    </row>
    <row r="6" spans="1:8" x14ac:dyDescent="0.25">
      <c r="A6" s="9">
        <v>62</v>
      </c>
      <c r="D6" s="1">
        <v>67.83</v>
      </c>
    </row>
    <row r="7" spans="1:8" x14ac:dyDescent="0.25">
      <c r="A7" s="9">
        <v>63</v>
      </c>
      <c r="D7" s="1">
        <v>42.5</v>
      </c>
      <c r="F7" s="1">
        <v>42.5</v>
      </c>
      <c r="H7" s="1" t="s">
        <v>7</v>
      </c>
    </row>
    <row r="8" spans="1:8" x14ac:dyDescent="0.25">
      <c r="A8" s="9">
        <v>65</v>
      </c>
      <c r="D8" s="1">
        <v>55.25</v>
      </c>
    </row>
    <row r="9" spans="1:8" x14ac:dyDescent="0.25">
      <c r="A9" s="9">
        <v>66</v>
      </c>
      <c r="D9" s="1">
        <v>64.400000000000006</v>
      </c>
    </row>
    <row r="10" spans="1:8" x14ac:dyDescent="0.25">
      <c r="F10" s="12">
        <v>397.84</v>
      </c>
      <c r="G10" s="12"/>
      <c r="H10" s="12" t="s">
        <v>19</v>
      </c>
    </row>
    <row r="13" spans="1:8" x14ac:dyDescent="0.25">
      <c r="B13" s="17"/>
    </row>
    <row r="33" spans="1:7" ht="18.75" x14ac:dyDescent="0.3">
      <c r="A33" s="18"/>
      <c r="B33" s="2">
        <f>SUM(B2:B32)</f>
        <v>0</v>
      </c>
      <c r="C33" s="2">
        <f>SUM(C2:C32)</f>
        <v>0</v>
      </c>
      <c r="D33" s="2">
        <f>SUM(D2:D32)</f>
        <v>2612.1600000000003</v>
      </c>
      <c r="E33" s="2">
        <f>C33+D33</f>
        <v>2612.1600000000003</v>
      </c>
      <c r="F33" s="2">
        <f>SUM(F2:F32)</f>
        <v>2612.1600000000003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D21" sqref="D21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9">
        <v>67</v>
      </c>
      <c r="D2" s="1">
        <v>40.799999999999997</v>
      </c>
    </row>
    <row r="3" spans="1:8" x14ac:dyDescent="0.25">
      <c r="A3" s="9">
        <v>70</v>
      </c>
      <c r="D3" s="1">
        <v>124.74</v>
      </c>
    </row>
    <row r="4" spans="1:8" x14ac:dyDescent="0.25">
      <c r="A4" s="9">
        <v>75</v>
      </c>
      <c r="D4" s="1">
        <v>68</v>
      </c>
    </row>
    <row r="5" spans="1:8" x14ac:dyDescent="0.25">
      <c r="A5" s="9"/>
      <c r="F5" s="1">
        <v>233.54</v>
      </c>
      <c r="H5" s="1" t="s">
        <v>19</v>
      </c>
    </row>
    <row r="6" spans="1:8" x14ac:dyDescent="0.25">
      <c r="A6" s="9"/>
    </row>
    <row r="7" spans="1:8" x14ac:dyDescent="0.25">
      <c r="A7" s="9"/>
    </row>
    <row r="8" spans="1:8" x14ac:dyDescent="0.25">
      <c r="A8" s="9"/>
    </row>
    <row r="9" spans="1:8" x14ac:dyDescent="0.25">
      <c r="A9" s="9"/>
    </row>
    <row r="10" spans="1:8" x14ac:dyDescent="0.25">
      <c r="A10" s="9"/>
    </row>
    <row r="11" spans="1:8" x14ac:dyDescent="0.25">
      <c r="A11" s="9"/>
    </row>
    <row r="12" spans="1:8" x14ac:dyDescent="0.25">
      <c r="A12" s="9"/>
    </row>
    <row r="13" spans="1:8" x14ac:dyDescent="0.25">
      <c r="A13" s="9"/>
    </row>
    <row r="14" spans="1:8" x14ac:dyDescent="0.25">
      <c r="A14" s="9"/>
    </row>
    <row r="15" spans="1:8" x14ac:dyDescent="0.25">
      <c r="A15" s="9"/>
    </row>
    <row r="16" spans="1:8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5"/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233.54</v>
      </c>
      <c r="E33" s="2">
        <f>C33+D33</f>
        <v>233.54</v>
      </c>
      <c r="F33" s="2">
        <f>SUM(F2:F32)</f>
        <v>233.54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G10" sqref="G10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6" x14ac:dyDescent="0.25">
      <c r="A2" s="6">
        <v>76</v>
      </c>
      <c r="D2" s="1">
        <v>55.25</v>
      </c>
    </row>
    <row r="3" spans="1:6" x14ac:dyDescent="0.25">
      <c r="A3" s="33">
        <v>77</v>
      </c>
      <c r="D3" s="1">
        <v>180</v>
      </c>
    </row>
    <row r="4" spans="1:6" x14ac:dyDescent="0.25">
      <c r="F4" s="1">
        <v>235.25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235.25</v>
      </c>
      <c r="E33" s="2">
        <f>C33+D33</f>
        <v>235.25</v>
      </c>
      <c r="F33" s="2">
        <f>SUM(F2:F32)</f>
        <v>235.25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10" sqref="F10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9">
        <v>80</v>
      </c>
      <c r="D2" s="1">
        <v>21.25</v>
      </c>
    </row>
    <row r="3" spans="1:8" x14ac:dyDescent="0.25">
      <c r="A3" s="9">
        <v>81</v>
      </c>
      <c r="D3" s="1">
        <v>81.599999999999994</v>
      </c>
    </row>
    <row r="4" spans="1:8" x14ac:dyDescent="0.25">
      <c r="A4" s="9">
        <v>83</v>
      </c>
      <c r="D4" s="1">
        <v>500</v>
      </c>
      <c r="F4" s="1">
        <v>500</v>
      </c>
      <c r="H4" s="1" t="s">
        <v>6</v>
      </c>
    </row>
    <row r="5" spans="1:8" x14ac:dyDescent="0.25">
      <c r="A5" s="9" t="s">
        <v>20</v>
      </c>
      <c r="C5" s="1">
        <v>126</v>
      </c>
    </row>
    <row r="6" spans="1:8" x14ac:dyDescent="0.25">
      <c r="A6" s="9"/>
      <c r="F6" s="1">
        <v>228.85</v>
      </c>
      <c r="H6" s="1" t="s">
        <v>6</v>
      </c>
    </row>
    <row r="7" spans="1:8" x14ac:dyDescent="0.25">
      <c r="A7" s="9"/>
    </row>
    <row r="8" spans="1:8" x14ac:dyDescent="0.25">
      <c r="A8" s="9"/>
    </row>
    <row r="9" spans="1:8" x14ac:dyDescent="0.25">
      <c r="A9" s="9"/>
    </row>
    <row r="10" spans="1:8" x14ac:dyDescent="0.25">
      <c r="A10" s="9"/>
    </row>
    <row r="11" spans="1:8" x14ac:dyDescent="0.25">
      <c r="A11" s="9"/>
    </row>
    <row r="12" spans="1:8" x14ac:dyDescent="0.25">
      <c r="A12" s="9"/>
    </row>
    <row r="13" spans="1:8" x14ac:dyDescent="0.25">
      <c r="A13" s="9"/>
    </row>
    <row r="14" spans="1:8" x14ac:dyDescent="0.25">
      <c r="A14" s="9"/>
    </row>
    <row r="33" spans="1:7" ht="18.75" x14ac:dyDescent="0.3">
      <c r="A33" s="2"/>
      <c r="B33" s="2">
        <f>SUM(B2:B32)</f>
        <v>0</v>
      </c>
      <c r="C33" s="2">
        <f>SUM(C2:C32)</f>
        <v>126</v>
      </c>
      <c r="D33" s="2">
        <f>SUM(D2:D32)</f>
        <v>602.85</v>
      </c>
      <c r="E33" s="2">
        <f>C33+D33</f>
        <v>728.85</v>
      </c>
      <c r="F33" s="2">
        <f>SUM(F2:F32)</f>
        <v>728.85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9" sqref="H9"/>
    </sheetView>
  </sheetViews>
  <sheetFormatPr defaultRowHeight="15" x14ac:dyDescent="0.25"/>
  <cols>
    <col min="1" max="1" width="17.85546875" style="1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9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1">
        <v>85</v>
      </c>
      <c r="D2" s="1">
        <v>180</v>
      </c>
    </row>
    <row r="3" spans="1:8" x14ac:dyDescent="0.25">
      <c r="A3" s="11">
        <v>88</v>
      </c>
      <c r="D3" s="1">
        <v>34.44</v>
      </c>
    </row>
    <row r="4" spans="1:8" x14ac:dyDescent="0.25">
      <c r="A4" s="11">
        <v>90</v>
      </c>
      <c r="D4" s="1">
        <v>1204.8</v>
      </c>
      <c r="F4" s="1">
        <v>1400</v>
      </c>
      <c r="H4" s="1" t="s">
        <v>6</v>
      </c>
    </row>
    <row r="5" spans="1:8" x14ac:dyDescent="0.25">
      <c r="A5" s="11">
        <v>93</v>
      </c>
      <c r="D5" s="1">
        <v>76.44</v>
      </c>
    </row>
    <row r="6" spans="1:8" x14ac:dyDescent="0.25">
      <c r="A6" s="11">
        <v>102</v>
      </c>
      <c r="D6" s="1">
        <v>131.76</v>
      </c>
    </row>
    <row r="7" spans="1:8" x14ac:dyDescent="0.25">
      <c r="A7" s="11">
        <v>110</v>
      </c>
      <c r="D7" s="1">
        <v>25.5</v>
      </c>
    </row>
    <row r="8" spans="1:8" x14ac:dyDescent="0.25">
      <c r="A8" s="11">
        <v>112</v>
      </c>
      <c r="B8" s="8"/>
      <c r="D8" s="1">
        <v>126.78</v>
      </c>
    </row>
    <row r="9" spans="1:8" x14ac:dyDescent="0.25">
      <c r="F9" s="1">
        <v>379.72</v>
      </c>
      <c r="H9" s="1" t="s">
        <v>19</v>
      </c>
    </row>
    <row r="34" spans="1:7" ht="18.75" x14ac:dyDescent="0.3">
      <c r="A34" s="20"/>
      <c r="B34" s="2">
        <f>SUM(B2:B33)</f>
        <v>0</v>
      </c>
      <c r="C34" s="2">
        <f>SUM(C2:C33)</f>
        <v>0</v>
      </c>
      <c r="D34" s="2">
        <f>SUM(D2:D33)</f>
        <v>1779.72</v>
      </c>
      <c r="E34" s="2">
        <f>C34+D34</f>
        <v>1779.72</v>
      </c>
      <c r="F34" s="2">
        <f>SUM(F2:F33)</f>
        <v>1779.72</v>
      </c>
      <c r="G34" s="2">
        <f>E34-F34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pane xSplit="7" ySplit="1" topLeftCell="H32" activePane="bottomRight" state="frozen"/>
      <selection pane="topRight" activeCell="H1" sqref="H1"/>
      <selection pane="bottomLeft" activeCell="A2" sqref="A2"/>
      <selection pane="bottomRight" activeCell="A39" sqref="A39:XFD39"/>
    </sheetView>
  </sheetViews>
  <sheetFormatPr defaultRowHeight="15" x14ac:dyDescent="0.25"/>
  <cols>
    <col min="1" max="1" width="17.85546875" style="9" customWidth="1"/>
    <col min="2" max="2" width="12.140625" style="1" customWidth="1"/>
    <col min="3" max="3" width="13" style="1" bestFit="1" customWidth="1"/>
    <col min="4" max="4" width="14.7109375" style="1" customWidth="1"/>
    <col min="5" max="5" width="16" style="1" customWidth="1"/>
    <col min="6" max="6" width="14.8554687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9" s="3" customFormat="1" x14ac:dyDescent="0.25">
      <c r="A1" s="13" t="s">
        <v>2</v>
      </c>
      <c r="B1" s="4"/>
      <c r="C1" s="4">
        <v>0.22</v>
      </c>
      <c r="D1" s="3" t="s">
        <v>1</v>
      </c>
      <c r="F1" s="3" t="s">
        <v>0</v>
      </c>
    </row>
    <row r="2" spans="1:9" x14ac:dyDescent="0.25">
      <c r="A2" s="9">
        <v>115</v>
      </c>
      <c r="D2" s="1">
        <v>17.43</v>
      </c>
      <c r="H2" s="10"/>
    </row>
    <row r="3" spans="1:9" x14ac:dyDescent="0.25">
      <c r="A3" s="9">
        <v>119</v>
      </c>
      <c r="D3" s="1">
        <v>488.73</v>
      </c>
    </row>
    <row r="4" spans="1:9" x14ac:dyDescent="0.25">
      <c r="A4" s="9">
        <v>125</v>
      </c>
      <c r="D4" s="7">
        <v>42.5</v>
      </c>
    </row>
    <row r="5" spans="1:9" x14ac:dyDescent="0.25">
      <c r="A5" s="9">
        <v>126</v>
      </c>
      <c r="D5" s="1">
        <v>32.729999999999997</v>
      </c>
    </row>
    <row r="6" spans="1:9" x14ac:dyDescent="0.25">
      <c r="A6" s="9">
        <v>129</v>
      </c>
      <c r="D6" s="1">
        <v>36.81</v>
      </c>
    </row>
    <row r="7" spans="1:9" x14ac:dyDescent="0.25">
      <c r="A7" s="9">
        <v>134</v>
      </c>
      <c r="D7" s="1">
        <v>34.44</v>
      </c>
    </row>
    <row r="8" spans="1:9" x14ac:dyDescent="0.25">
      <c r="A8" s="21">
        <v>135</v>
      </c>
      <c r="D8" s="1">
        <v>50.5</v>
      </c>
    </row>
    <row r="9" spans="1:9" x14ac:dyDescent="0.25">
      <c r="A9" s="9">
        <v>136</v>
      </c>
      <c r="D9" s="1">
        <v>37.049999999999997</v>
      </c>
    </row>
    <row r="10" spans="1:9" x14ac:dyDescent="0.25">
      <c r="A10" s="25">
        <v>139</v>
      </c>
      <c r="B10" s="22"/>
      <c r="C10" s="22"/>
      <c r="D10" s="34">
        <v>159.80000000000001</v>
      </c>
      <c r="E10" s="22"/>
      <c r="F10" s="35">
        <v>800</v>
      </c>
      <c r="G10" s="22"/>
      <c r="H10" s="10" t="s">
        <v>19</v>
      </c>
      <c r="I10" s="22"/>
    </row>
    <row r="11" spans="1:9" x14ac:dyDescent="0.25">
      <c r="A11" s="21">
        <v>147</v>
      </c>
      <c r="D11" s="1">
        <v>35.619999999999997</v>
      </c>
      <c r="H11" s="10"/>
    </row>
    <row r="12" spans="1:9" x14ac:dyDescent="0.25">
      <c r="A12" s="9">
        <v>149</v>
      </c>
      <c r="D12" s="1">
        <v>61</v>
      </c>
    </row>
    <row r="13" spans="1:9" x14ac:dyDescent="0.25">
      <c r="A13" s="9">
        <v>150</v>
      </c>
      <c r="D13" s="1">
        <v>34.44</v>
      </c>
    </row>
    <row r="14" spans="1:9" x14ac:dyDescent="0.25">
      <c r="A14" s="9">
        <v>156</v>
      </c>
      <c r="D14" s="1">
        <v>258.83</v>
      </c>
    </row>
    <row r="15" spans="1:9" x14ac:dyDescent="0.25">
      <c r="A15" s="9">
        <v>165</v>
      </c>
      <c r="D15" s="7">
        <v>142.80000000000001</v>
      </c>
      <c r="F15" s="1">
        <v>142.80000000000001</v>
      </c>
      <c r="H15" s="1" t="s">
        <v>21</v>
      </c>
    </row>
    <row r="16" spans="1:9" x14ac:dyDescent="0.25">
      <c r="A16" s="9">
        <v>159</v>
      </c>
      <c r="D16" s="1">
        <v>166.18</v>
      </c>
    </row>
    <row r="17" spans="1:8" x14ac:dyDescent="0.25">
      <c r="A17" s="9">
        <v>162</v>
      </c>
      <c r="D17" s="1">
        <v>58.37</v>
      </c>
    </row>
    <row r="18" spans="1:8" x14ac:dyDescent="0.25">
      <c r="A18" s="9">
        <v>168</v>
      </c>
      <c r="D18" s="1">
        <v>31.62</v>
      </c>
      <c r="F18" s="27">
        <v>900</v>
      </c>
      <c r="H18" s="10" t="s">
        <v>19</v>
      </c>
    </row>
    <row r="19" spans="1:8" x14ac:dyDescent="0.25">
      <c r="A19" s="9">
        <v>169</v>
      </c>
      <c r="D19" s="1">
        <v>83.56</v>
      </c>
    </row>
    <row r="20" spans="1:8" x14ac:dyDescent="0.25">
      <c r="A20" s="9">
        <v>170</v>
      </c>
      <c r="D20" s="1">
        <v>151.56</v>
      </c>
    </row>
    <row r="21" spans="1:8" x14ac:dyDescent="0.25">
      <c r="A21" s="9">
        <v>174</v>
      </c>
      <c r="D21" s="1">
        <v>45.95</v>
      </c>
    </row>
    <row r="22" spans="1:8" x14ac:dyDescent="0.25">
      <c r="A22" s="9">
        <v>175</v>
      </c>
      <c r="D22" s="1">
        <v>231.63</v>
      </c>
    </row>
    <row r="23" spans="1:8" x14ac:dyDescent="0.25">
      <c r="A23" s="9">
        <v>176</v>
      </c>
      <c r="D23" s="1">
        <v>70.540000000000006</v>
      </c>
    </row>
    <row r="24" spans="1:8" x14ac:dyDescent="0.25">
      <c r="A24" s="9">
        <v>178</v>
      </c>
      <c r="D24" s="1">
        <v>18.28</v>
      </c>
    </row>
    <row r="25" spans="1:8" x14ac:dyDescent="0.25">
      <c r="A25" s="9">
        <v>181</v>
      </c>
      <c r="D25" s="1">
        <v>232.57</v>
      </c>
    </row>
    <row r="26" spans="1:8" x14ac:dyDescent="0.25">
      <c r="A26" s="9">
        <v>182</v>
      </c>
      <c r="D26" s="1">
        <v>271.14999999999998</v>
      </c>
      <c r="F26" s="27">
        <v>950</v>
      </c>
      <c r="H26" s="10" t="s">
        <v>19</v>
      </c>
    </row>
    <row r="27" spans="1:8" x14ac:dyDescent="0.25">
      <c r="A27" s="9">
        <v>188</v>
      </c>
      <c r="D27" s="1">
        <v>94.35</v>
      </c>
      <c r="F27" s="27"/>
      <c r="H27" s="10"/>
    </row>
    <row r="28" spans="1:8" x14ac:dyDescent="0.25">
      <c r="A28" s="9">
        <v>190</v>
      </c>
      <c r="D28" s="1">
        <v>445.2</v>
      </c>
      <c r="F28" s="27"/>
      <c r="H28" s="10"/>
    </row>
    <row r="29" spans="1:8" x14ac:dyDescent="0.25">
      <c r="A29" s="9">
        <v>194</v>
      </c>
      <c r="D29" s="1">
        <v>41.58</v>
      </c>
      <c r="F29" s="22">
        <v>41.58</v>
      </c>
      <c r="G29" s="22"/>
      <c r="H29" s="22" t="s">
        <v>5</v>
      </c>
    </row>
    <row r="30" spans="1:8" x14ac:dyDescent="0.25">
      <c r="A30" s="9">
        <v>197</v>
      </c>
      <c r="D30" s="1">
        <v>58.96</v>
      </c>
      <c r="F30" s="22"/>
      <c r="G30" s="22"/>
      <c r="H30" s="22"/>
    </row>
    <row r="31" spans="1:8" x14ac:dyDescent="0.25">
      <c r="A31" s="9">
        <v>198</v>
      </c>
      <c r="D31" s="1">
        <v>26.3</v>
      </c>
      <c r="F31" s="22">
        <v>26.3</v>
      </c>
      <c r="G31" s="22"/>
      <c r="H31" s="22" t="s">
        <v>7</v>
      </c>
    </row>
    <row r="32" spans="1:8" x14ac:dyDescent="0.25">
      <c r="A32" s="9">
        <v>199</v>
      </c>
      <c r="D32" s="1">
        <v>44.64</v>
      </c>
      <c r="F32" s="22"/>
      <c r="G32" s="22"/>
      <c r="H32" s="22"/>
    </row>
    <row r="33" spans="1:9" x14ac:dyDescent="0.25">
      <c r="A33" s="9">
        <v>202</v>
      </c>
      <c r="D33" s="1">
        <v>50</v>
      </c>
    </row>
    <row r="34" spans="1:9" x14ac:dyDescent="0.25">
      <c r="A34" s="9">
        <v>203</v>
      </c>
      <c r="D34" s="1">
        <v>44.63</v>
      </c>
    </row>
    <row r="35" spans="1:9" x14ac:dyDescent="0.25">
      <c r="A35" s="9">
        <v>205</v>
      </c>
      <c r="D35" s="1">
        <v>147.9</v>
      </c>
      <c r="F35" s="27">
        <v>900</v>
      </c>
      <c r="H35" s="10" t="s">
        <v>19</v>
      </c>
    </row>
    <row r="36" spans="1:9" x14ac:dyDescent="0.25">
      <c r="A36" s="9">
        <v>206</v>
      </c>
      <c r="D36" s="1">
        <v>87.55</v>
      </c>
      <c r="F36" s="1">
        <v>87.55</v>
      </c>
      <c r="H36" s="1" t="s">
        <v>5</v>
      </c>
    </row>
    <row r="37" spans="1:9" x14ac:dyDescent="0.25">
      <c r="A37" s="9">
        <v>208</v>
      </c>
      <c r="D37" s="1">
        <v>168.64</v>
      </c>
      <c r="F37" s="1">
        <v>168.64</v>
      </c>
      <c r="H37" s="1" t="s">
        <v>5</v>
      </c>
    </row>
    <row r="38" spans="1:9" x14ac:dyDescent="0.25">
      <c r="A38" s="9" t="s">
        <v>22</v>
      </c>
      <c r="D38" s="1">
        <v>148.5</v>
      </c>
      <c r="F38" s="27"/>
      <c r="H38" s="10"/>
    </row>
    <row r="39" spans="1:9" x14ac:dyDescent="0.25">
      <c r="A39" s="9">
        <v>219</v>
      </c>
      <c r="D39" s="1">
        <v>480.25</v>
      </c>
      <c r="F39" s="36">
        <v>480.25</v>
      </c>
      <c r="G39" s="36"/>
      <c r="H39" s="12" t="s">
        <v>18</v>
      </c>
      <c r="I39" s="36"/>
    </row>
    <row r="40" spans="1:9" x14ac:dyDescent="0.25">
      <c r="A40" s="9">
        <v>222</v>
      </c>
      <c r="D40" s="1">
        <v>103.71</v>
      </c>
      <c r="F40" s="36"/>
      <c r="G40" s="36"/>
      <c r="H40" s="12"/>
      <c r="I40" s="36"/>
    </row>
    <row r="41" spans="1:9" x14ac:dyDescent="0.25">
      <c r="A41" s="9">
        <v>223</v>
      </c>
      <c r="D41" s="1">
        <v>45.06</v>
      </c>
      <c r="F41" s="36"/>
      <c r="G41" s="36"/>
      <c r="H41" s="12"/>
      <c r="I41" s="36"/>
    </row>
    <row r="42" spans="1:9" x14ac:dyDescent="0.25">
      <c r="A42" s="9">
        <v>224</v>
      </c>
      <c r="D42" s="1">
        <v>30.48</v>
      </c>
      <c r="F42" s="36"/>
      <c r="G42" s="36"/>
      <c r="H42" s="12"/>
      <c r="I42" s="36"/>
    </row>
    <row r="43" spans="1:9" x14ac:dyDescent="0.25">
      <c r="A43" s="9">
        <v>226</v>
      </c>
      <c r="D43" s="1">
        <v>25.08</v>
      </c>
      <c r="F43" s="36"/>
      <c r="G43" s="36"/>
      <c r="H43" s="12"/>
      <c r="I43" s="36"/>
    </row>
    <row r="44" spans="1:9" x14ac:dyDescent="0.25">
      <c r="A44" s="9">
        <v>228</v>
      </c>
      <c r="D44" s="1">
        <v>304.56</v>
      </c>
      <c r="F44" s="36"/>
      <c r="G44" s="36"/>
      <c r="H44" s="12"/>
      <c r="I44" s="36"/>
    </row>
    <row r="45" spans="1:9" x14ac:dyDescent="0.25">
      <c r="A45" s="9">
        <v>232</v>
      </c>
      <c r="D45" s="1">
        <v>120.71</v>
      </c>
      <c r="F45" s="22">
        <v>120.71</v>
      </c>
      <c r="G45" s="22"/>
      <c r="H45" s="22" t="s">
        <v>5</v>
      </c>
    </row>
    <row r="46" spans="1:9" x14ac:dyDescent="0.25">
      <c r="A46" s="9">
        <v>234</v>
      </c>
      <c r="D46" s="1">
        <v>51.09</v>
      </c>
      <c r="F46" s="22">
        <v>51.09</v>
      </c>
      <c r="G46" s="22"/>
      <c r="H46" s="22" t="s">
        <v>5</v>
      </c>
    </row>
    <row r="47" spans="1:9" x14ac:dyDescent="0.25">
      <c r="A47" s="9">
        <v>236</v>
      </c>
      <c r="D47" s="1">
        <v>83.3</v>
      </c>
      <c r="F47" s="22"/>
      <c r="G47" s="22"/>
      <c r="H47" s="22"/>
    </row>
    <row r="48" spans="1:9" x14ac:dyDescent="0.25">
      <c r="A48" s="9">
        <v>237</v>
      </c>
      <c r="D48" s="1">
        <v>62.42</v>
      </c>
      <c r="F48" s="22"/>
      <c r="G48" s="22"/>
      <c r="H48" s="22"/>
    </row>
    <row r="49" spans="1:8" x14ac:dyDescent="0.25">
      <c r="A49" s="9">
        <v>238</v>
      </c>
      <c r="D49" s="1">
        <v>46.76</v>
      </c>
      <c r="F49" s="27"/>
      <c r="H49" s="10"/>
    </row>
    <row r="50" spans="1:8" x14ac:dyDescent="0.25">
      <c r="A50" s="9">
        <v>239</v>
      </c>
      <c r="D50" s="1">
        <v>50</v>
      </c>
      <c r="F50" s="1">
        <v>886.84</v>
      </c>
      <c r="H50" s="1" t="s">
        <v>6</v>
      </c>
    </row>
    <row r="53" spans="1:8" ht="18.75" x14ac:dyDescent="0.3">
      <c r="A53" s="14"/>
      <c r="B53" s="2">
        <f>SUM(B2:B50)</f>
        <v>0</v>
      </c>
      <c r="C53" s="2">
        <f>SUM(C2:C50)</f>
        <v>0</v>
      </c>
      <c r="D53" s="2">
        <f>SUM(D2:D50)</f>
        <v>5555.7600000000011</v>
      </c>
      <c r="E53" s="2">
        <f>C53+D53</f>
        <v>5555.7600000000011</v>
      </c>
      <c r="F53" s="2">
        <f>SUM(F2:F50)</f>
        <v>5555.7600000000011</v>
      </c>
      <c r="G53" s="2">
        <f>E53-F53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pane xSplit="7" ySplit="1" topLeftCell="H59" activePane="bottomRight" state="frozen"/>
      <selection pane="topRight" activeCell="H1" sqref="H1"/>
      <selection pane="bottomLeft" activeCell="A2" sqref="A2"/>
      <selection pane="bottomRight" activeCell="F31" sqref="F31"/>
    </sheetView>
  </sheetViews>
  <sheetFormatPr defaultRowHeight="15" x14ac:dyDescent="0.25"/>
  <cols>
    <col min="1" max="1" width="17.85546875" style="24" customWidth="1"/>
    <col min="2" max="2" width="12.140625" style="1" customWidth="1"/>
    <col min="3" max="3" width="13" style="1" bestFit="1" customWidth="1"/>
    <col min="4" max="4" width="18" style="1" customWidth="1"/>
    <col min="5" max="5" width="17.28515625" style="1" customWidth="1"/>
    <col min="6" max="6" width="18.14062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13" s="3" customFormat="1" x14ac:dyDescent="0.25">
      <c r="A1" s="13" t="s">
        <v>2</v>
      </c>
      <c r="B1" s="4"/>
      <c r="C1" s="4">
        <v>0.22</v>
      </c>
      <c r="D1" s="3" t="s">
        <v>1</v>
      </c>
      <c r="F1" s="3" t="s">
        <v>0</v>
      </c>
    </row>
    <row r="2" spans="1:13" x14ac:dyDescent="0.25">
      <c r="A2" s="37">
        <v>246</v>
      </c>
      <c r="D2" s="31">
        <v>124.19</v>
      </c>
    </row>
    <row r="3" spans="1:13" x14ac:dyDescent="0.25">
      <c r="A3" s="37">
        <v>247</v>
      </c>
      <c r="D3" s="31">
        <v>15.43</v>
      </c>
      <c r="F3" s="1">
        <v>15.43</v>
      </c>
      <c r="H3" s="1" t="s">
        <v>5</v>
      </c>
    </row>
    <row r="4" spans="1:13" x14ac:dyDescent="0.25">
      <c r="A4" s="37">
        <v>249</v>
      </c>
      <c r="D4" s="31">
        <v>100.47</v>
      </c>
      <c r="F4" s="27">
        <v>1000</v>
      </c>
      <c r="G4" s="27"/>
      <c r="H4" s="10" t="s">
        <v>19</v>
      </c>
    </row>
    <row r="5" spans="1:13" x14ac:dyDescent="0.25">
      <c r="A5" s="37">
        <v>250</v>
      </c>
      <c r="D5" s="31">
        <v>34</v>
      </c>
    </row>
    <row r="6" spans="1:13" x14ac:dyDescent="0.25">
      <c r="A6" s="37">
        <v>251</v>
      </c>
      <c r="D6" s="31">
        <v>30.6</v>
      </c>
    </row>
    <row r="7" spans="1:13" x14ac:dyDescent="0.25">
      <c r="A7" s="37">
        <v>253</v>
      </c>
      <c r="D7" s="31">
        <v>53.13</v>
      </c>
    </row>
    <row r="8" spans="1:13" x14ac:dyDescent="0.25">
      <c r="A8" s="37">
        <v>254</v>
      </c>
      <c r="D8" s="31">
        <v>102.34</v>
      </c>
    </row>
    <row r="9" spans="1:13" x14ac:dyDescent="0.25">
      <c r="A9" s="37">
        <v>256</v>
      </c>
      <c r="D9" s="31">
        <v>65.45</v>
      </c>
    </row>
    <row r="10" spans="1:13" x14ac:dyDescent="0.25">
      <c r="A10" s="37">
        <v>259</v>
      </c>
      <c r="D10" s="31">
        <v>34</v>
      </c>
      <c r="F10" s="27"/>
      <c r="H10" s="10"/>
      <c r="M10" s="26"/>
    </row>
    <row r="11" spans="1:13" x14ac:dyDescent="0.25">
      <c r="A11" s="37">
        <v>257</v>
      </c>
      <c r="D11" s="31">
        <v>145.35</v>
      </c>
      <c r="M11" s="26"/>
    </row>
    <row r="12" spans="1:13" x14ac:dyDescent="0.25">
      <c r="A12" s="38">
        <v>258</v>
      </c>
      <c r="D12" s="31">
        <v>487.5</v>
      </c>
      <c r="M12" s="26"/>
    </row>
    <row r="13" spans="1:13" x14ac:dyDescent="0.25">
      <c r="A13" s="38">
        <v>261</v>
      </c>
      <c r="D13" s="31">
        <v>305</v>
      </c>
      <c r="M13" s="26"/>
    </row>
    <row r="14" spans="1:13" x14ac:dyDescent="0.25">
      <c r="A14" s="37">
        <v>262</v>
      </c>
      <c r="D14" s="31">
        <v>107.11</v>
      </c>
      <c r="H14" s="10"/>
      <c r="M14" s="26"/>
    </row>
    <row r="15" spans="1:13" x14ac:dyDescent="0.25">
      <c r="A15" s="37">
        <v>263</v>
      </c>
      <c r="D15" s="31">
        <v>65.88</v>
      </c>
    </row>
    <row r="16" spans="1:13" x14ac:dyDescent="0.25">
      <c r="A16" s="37">
        <v>264</v>
      </c>
      <c r="D16" s="31">
        <v>68.849999999999994</v>
      </c>
    </row>
    <row r="17" spans="1:8" x14ac:dyDescent="0.25">
      <c r="A17" s="37">
        <v>265</v>
      </c>
      <c r="D17" s="31">
        <v>223.33</v>
      </c>
    </row>
    <row r="18" spans="1:8" x14ac:dyDescent="0.25">
      <c r="A18" s="37">
        <v>266</v>
      </c>
      <c r="D18" s="31">
        <v>127.5</v>
      </c>
      <c r="F18" s="1">
        <v>127.5</v>
      </c>
      <c r="H18" s="1" t="s">
        <v>5</v>
      </c>
    </row>
    <row r="19" spans="1:8" x14ac:dyDescent="0.25">
      <c r="A19" s="37">
        <v>267</v>
      </c>
      <c r="D19" s="31">
        <v>24.48</v>
      </c>
      <c r="F19" s="1">
        <v>24.48</v>
      </c>
      <c r="H19" s="1" t="s">
        <v>7</v>
      </c>
    </row>
    <row r="20" spans="1:8" x14ac:dyDescent="0.25">
      <c r="A20" s="37">
        <v>270</v>
      </c>
      <c r="D20" s="31">
        <v>197.25</v>
      </c>
    </row>
    <row r="21" spans="1:8" x14ac:dyDescent="0.25">
      <c r="A21" s="37">
        <v>272</v>
      </c>
      <c r="D21" s="31">
        <v>93.5</v>
      </c>
    </row>
    <row r="22" spans="1:8" x14ac:dyDescent="0.25">
      <c r="A22" s="37">
        <v>273</v>
      </c>
      <c r="D22" s="31">
        <v>51</v>
      </c>
      <c r="F22" s="27">
        <v>1000</v>
      </c>
      <c r="H22" s="10" t="s">
        <v>19</v>
      </c>
    </row>
    <row r="23" spans="1:8" x14ac:dyDescent="0.25">
      <c r="A23" s="37">
        <v>278</v>
      </c>
      <c r="D23" s="31">
        <v>57.61</v>
      </c>
    </row>
    <row r="24" spans="1:8" x14ac:dyDescent="0.25">
      <c r="A24" s="37">
        <v>279</v>
      </c>
      <c r="D24" s="31">
        <v>799.85</v>
      </c>
      <c r="F24" s="1">
        <v>799.85</v>
      </c>
      <c r="H24" s="1" t="s">
        <v>23</v>
      </c>
    </row>
    <row r="25" spans="1:8" x14ac:dyDescent="0.25">
      <c r="A25" s="37">
        <v>280</v>
      </c>
      <c r="D25" s="31">
        <v>51.18</v>
      </c>
    </row>
    <row r="26" spans="1:8" x14ac:dyDescent="0.25">
      <c r="A26" s="37">
        <v>286</v>
      </c>
      <c r="D26" s="31">
        <v>144.08000000000001</v>
      </c>
    </row>
    <row r="27" spans="1:8" x14ac:dyDescent="0.25">
      <c r="A27" s="37">
        <v>287</v>
      </c>
      <c r="D27" s="31">
        <v>74.38</v>
      </c>
    </row>
    <row r="28" spans="1:8" x14ac:dyDescent="0.25">
      <c r="A28" s="37">
        <v>288</v>
      </c>
      <c r="D28" s="31">
        <v>18.28</v>
      </c>
    </row>
    <row r="29" spans="1:8" x14ac:dyDescent="0.25">
      <c r="A29" s="37">
        <v>289</v>
      </c>
      <c r="D29" s="31">
        <v>17.850000000000001</v>
      </c>
    </row>
    <row r="30" spans="1:8" x14ac:dyDescent="0.25">
      <c r="A30" s="37">
        <v>207</v>
      </c>
      <c r="D30" s="31">
        <v>741.63</v>
      </c>
      <c r="H30" s="1" t="s">
        <v>26</v>
      </c>
    </row>
    <row r="31" spans="1:8" x14ac:dyDescent="0.25">
      <c r="A31" s="37">
        <v>213</v>
      </c>
      <c r="D31" s="31">
        <v>124.95</v>
      </c>
      <c r="F31" s="1">
        <v>124.95</v>
      </c>
      <c r="H31" s="1" t="s">
        <v>28</v>
      </c>
    </row>
    <row r="32" spans="1:8" x14ac:dyDescent="0.25">
      <c r="A32" s="37">
        <v>300</v>
      </c>
      <c r="D32" s="31">
        <v>74.38</v>
      </c>
      <c r="F32" s="27">
        <v>1400</v>
      </c>
      <c r="G32" s="27"/>
      <c r="H32" s="10" t="s">
        <v>19</v>
      </c>
    </row>
    <row r="33" spans="1:8" x14ac:dyDescent="0.25">
      <c r="A33" s="37">
        <v>301</v>
      </c>
      <c r="D33" s="31">
        <v>74.290000000000006</v>
      </c>
      <c r="F33" s="1">
        <v>74.290000000000006</v>
      </c>
      <c r="H33" s="1" t="s">
        <v>7</v>
      </c>
    </row>
    <row r="34" spans="1:8" x14ac:dyDescent="0.25">
      <c r="A34" s="37">
        <v>302</v>
      </c>
      <c r="D34" s="31">
        <v>181.48</v>
      </c>
    </row>
    <row r="35" spans="1:8" x14ac:dyDescent="0.25">
      <c r="A35" s="37">
        <v>303</v>
      </c>
      <c r="D35" s="31">
        <v>121.81</v>
      </c>
    </row>
    <row r="36" spans="1:8" x14ac:dyDescent="0.25">
      <c r="A36" s="37">
        <v>304</v>
      </c>
      <c r="D36" s="31">
        <v>380</v>
      </c>
      <c r="F36" s="1">
        <v>380</v>
      </c>
      <c r="H36" s="1" t="s">
        <v>25</v>
      </c>
    </row>
    <row r="37" spans="1:8" x14ac:dyDescent="0.25">
      <c r="A37" s="37">
        <v>305</v>
      </c>
      <c r="D37" s="31">
        <v>340</v>
      </c>
    </row>
    <row r="38" spans="1:8" x14ac:dyDescent="0.25">
      <c r="A38" s="37">
        <v>308</v>
      </c>
      <c r="D38" s="31">
        <v>161.08000000000001</v>
      </c>
    </row>
    <row r="39" spans="1:8" x14ac:dyDescent="0.25">
      <c r="A39" s="37">
        <v>310</v>
      </c>
      <c r="D39" s="31">
        <v>279.23</v>
      </c>
    </row>
    <row r="40" spans="1:8" x14ac:dyDescent="0.25">
      <c r="A40" s="37">
        <v>313</v>
      </c>
      <c r="D40" s="31">
        <v>65.03</v>
      </c>
    </row>
    <row r="41" spans="1:8" x14ac:dyDescent="0.25">
      <c r="A41" s="37">
        <v>314</v>
      </c>
      <c r="D41" s="31">
        <v>180.63</v>
      </c>
      <c r="F41" s="27">
        <v>1200</v>
      </c>
      <c r="H41" s="10" t="s">
        <v>19</v>
      </c>
    </row>
    <row r="42" spans="1:8" x14ac:dyDescent="0.25">
      <c r="A42" s="37">
        <v>318</v>
      </c>
      <c r="D42" s="31">
        <v>156</v>
      </c>
    </row>
    <row r="43" spans="1:8" x14ac:dyDescent="0.25">
      <c r="A43" s="37">
        <v>319</v>
      </c>
      <c r="D43" s="31">
        <v>40.799999999999997</v>
      </c>
    </row>
    <row r="44" spans="1:8" x14ac:dyDescent="0.25">
      <c r="A44" s="37">
        <v>315</v>
      </c>
      <c r="D44" s="31">
        <v>62.52</v>
      </c>
    </row>
    <row r="45" spans="1:8" x14ac:dyDescent="0.25">
      <c r="A45" s="37">
        <v>320</v>
      </c>
      <c r="D45" s="31">
        <v>174.26</v>
      </c>
    </row>
    <row r="46" spans="1:8" x14ac:dyDescent="0.25">
      <c r="A46" s="37">
        <v>321</v>
      </c>
      <c r="D46" s="31">
        <v>141.53</v>
      </c>
    </row>
    <row r="47" spans="1:8" x14ac:dyDescent="0.25">
      <c r="A47" s="37">
        <v>323</v>
      </c>
      <c r="D47" s="31">
        <v>246.08</v>
      </c>
      <c r="F47" s="27">
        <v>1000</v>
      </c>
      <c r="H47" s="10" t="s">
        <v>19</v>
      </c>
    </row>
    <row r="48" spans="1:8" x14ac:dyDescent="0.25">
      <c r="A48" s="37">
        <v>326</v>
      </c>
      <c r="D48" s="31">
        <v>140.18</v>
      </c>
      <c r="F48" s="27"/>
      <c r="H48" s="10"/>
    </row>
    <row r="49" spans="1:8" x14ac:dyDescent="0.25">
      <c r="A49" s="37">
        <v>327</v>
      </c>
      <c r="D49" s="31">
        <v>89.25</v>
      </c>
      <c r="F49" s="27"/>
      <c r="H49" s="10"/>
    </row>
    <row r="50" spans="1:8" x14ac:dyDescent="0.25">
      <c r="A50" s="37">
        <v>329</v>
      </c>
      <c r="D50" s="31">
        <v>25.5</v>
      </c>
      <c r="F50" s="22">
        <v>25.5</v>
      </c>
      <c r="G50" s="22"/>
      <c r="H50" s="22" t="s">
        <v>7</v>
      </c>
    </row>
    <row r="51" spans="1:8" x14ac:dyDescent="0.25">
      <c r="A51" s="37">
        <v>330</v>
      </c>
      <c r="D51" s="31">
        <v>104.12</v>
      </c>
      <c r="F51" s="27"/>
      <c r="H51" s="10"/>
    </row>
    <row r="52" spans="1:8" x14ac:dyDescent="0.25">
      <c r="A52" s="37">
        <v>331</v>
      </c>
      <c r="D52" s="31">
        <v>611.83000000000004</v>
      </c>
      <c r="F52" s="27">
        <v>1000</v>
      </c>
      <c r="H52" s="10" t="s">
        <v>6</v>
      </c>
    </row>
    <row r="53" spans="1:8" x14ac:dyDescent="0.25">
      <c r="A53" s="37">
        <v>332</v>
      </c>
      <c r="D53" s="31">
        <v>114.58</v>
      </c>
      <c r="F53" s="1">
        <v>114.58</v>
      </c>
      <c r="H53" s="1" t="s">
        <v>7</v>
      </c>
    </row>
    <row r="54" spans="1:8" x14ac:dyDescent="0.25">
      <c r="A54" s="37">
        <v>335</v>
      </c>
      <c r="D54" s="31">
        <v>205.28</v>
      </c>
    </row>
    <row r="55" spans="1:8" x14ac:dyDescent="0.25">
      <c r="A55" s="37">
        <v>337</v>
      </c>
      <c r="D55" s="31">
        <v>59.5</v>
      </c>
    </row>
    <row r="56" spans="1:8" x14ac:dyDescent="0.25">
      <c r="A56" s="37">
        <v>338</v>
      </c>
      <c r="D56" s="31">
        <v>107.1</v>
      </c>
    </row>
    <row r="57" spans="1:8" x14ac:dyDescent="0.25">
      <c r="A57" s="37">
        <v>339</v>
      </c>
      <c r="D57" s="31">
        <v>167.42</v>
      </c>
      <c r="F57" s="1">
        <v>167.42</v>
      </c>
      <c r="H57" s="1" t="s">
        <v>24</v>
      </c>
    </row>
    <row r="58" spans="1:8" x14ac:dyDescent="0.25">
      <c r="A58" s="37">
        <v>344</v>
      </c>
      <c r="D58" s="31">
        <v>136.86000000000001</v>
      </c>
    </row>
    <row r="59" spans="1:8" x14ac:dyDescent="0.25">
      <c r="A59" s="37">
        <v>346</v>
      </c>
      <c r="D59" s="31">
        <v>221.77</v>
      </c>
    </row>
    <row r="60" spans="1:8" x14ac:dyDescent="0.25">
      <c r="A60" s="37">
        <v>348</v>
      </c>
      <c r="D60" s="31">
        <v>47.6</v>
      </c>
    </row>
    <row r="61" spans="1:8" x14ac:dyDescent="0.25">
      <c r="A61" s="37">
        <v>349</v>
      </c>
      <c r="D61" s="31">
        <v>22.95</v>
      </c>
    </row>
    <row r="62" spans="1:8" x14ac:dyDescent="0.25">
      <c r="A62" s="37">
        <v>350</v>
      </c>
      <c r="D62" s="31">
        <v>182.75</v>
      </c>
      <c r="F62" s="27">
        <v>800</v>
      </c>
      <c r="H62" s="10" t="s">
        <v>6</v>
      </c>
    </row>
    <row r="63" spans="1:8" x14ac:dyDescent="0.25">
      <c r="A63" s="37">
        <v>351</v>
      </c>
      <c r="D63" s="31">
        <v>51</v>
      </c>
    </row>
    <row r="64" spans="1:8" x14ac:dyDescent="0.25">
      <c r="A64" s="9"/>
      <c r="F64" s="27">
        <v>199</v>
      </c>
      <c r="H64" s="10" t="s">
        <v>6</v>
      </c>
    </row>
    <row r="65" spans="1:7" x14ac:dyDescent="0.25">
      <c r="A65" s="9"/>
    </row>
    <row r="66" spans="1:7" x14ac:dyDescent="0.25">
      <c r="A66" s="9"/>
    </row>
    <row r="67" spans="1:7" x14ac:dyDescent="0.25">
      <c r="A67" s="9"/>
    </row>
    <row r="69" spans="1:7" ht="18.75" x14ac:dyDescent="0.3">
      <c r="A69" s="23"/>
      <c r="B69" s="2">
        <f>SUM(B2:B68)</f>
        <v>0</v>
      </c>
      <c r="C69" s="2">
        <f>SUM(C2:C68)</f>
        <v>0</v>
      </c>
      <c r="D69" s="2">
        <f>SUM(D2:D68)</f>
        <v>9452.9800000000032</v>
      </c>
      <c r="E69" s="2">
        <f>C69+D69</f>
        <v>9452.9800000000032</v>
      </c>
      <c r="F69" s="2">
        <f>SUM(F2:F68)</f>
        <v>9453</v>
      </c>
      <c r="G69" s="2">
        <f>E69-F69</f>
        <v>-1.9999999996798579E-2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15" sqref="E15:F15"/>
    </sheetView>
  </sheetViews>
  <sheetFormatPr defaultRowHeight="15" x14ac:dyDescent="0.25"/>
  <cols>
    <col min="1" max="1" width="17.85546875" style="8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15" t="s">
        <v>3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6">
        <v>354</v>
      </c>
      <c r="D2" s="1">
        <v>45.19</v>
      </c>
    </row>
    <row r="3" spans="1:8" x14ac:dyDescent="0.25">
      <c r="A3" s="6">
        <v>355</v>
      </c>
      <c r="D3" s="1">
        <v>104.04</v>
      </c>
    </row>
    <row r="4" spans="1:8" x14ac:dyDescent="0.25">
      <c r="A4" s="6">
        <v>363</v>
      </c>
      <c r="D4" s="22">
        <v>219.47</v>
      </c>
    </row>
    <row r="5" spans="1:8" x14ac:dyDescent="0.25">
      <c r="A5" s="6">
        <v>365</v>
      </c>
      <c r="D5" s="1">
        <v>17.68</v>
      </c>
    </row>
    <row r="6" spans="1:8" x14ac:dyDescent="0.25">
      <c r="A6" s="37">
        <v>213</v>
      </c>
      <c r="D6" s="31">
        <v>124.95</v>
      </c>
      <c r="F6" s="1">
        <v>124.95</v>
      </c>
      <c r="H6" s="1" t="s">
        <v>27</v>
      </c>
    </row>
    <row r="7" spans="1:8" x14ac:dyDescent="0.25">
      <c r="A7" s="6"/>
      <c r="F7" s="10">
        <v>386.4</v>
      </c>
      <c r="G7" s="10"/>
      <c r="H7" s="10" t="s">
        <v>6</v>
      </c>
    </row>
    <row r="8" spans="1:8" x14ac:dyDescent="0.25">
      <c r="A8" s="6"/>
    </row>
    <row r="9" spans="1:8" x14ac:dyDescent="0.25">
      <c r="A9" s="6"/>
    </row>
    <row r="10" spans="1:8" x14ac:dyDescent="0.25">
      <c r="A10" s="6"/>
    </row>
    <row r="11" spans="1:8" x14ac:dyDescent="0.25">
      <c r="A11" s="6"/>
      <c r="E11" s="12"/>
    </row>
    <row r="12" spans="1:8" x14ac:dyDescent="0.25">
      <c r="A12" s="6"/>
    </row>
    <row r="13" spans="1:8" x14ac:dyDescent="0.25">
      <c r="A13" s="6"/>
    </row>
    <row r="14" spans="1:8" x14ac:dyDescent="0.25">
      <c r="A14" s="6"/>
    </row>
    <row r="15" spans="1:8" x14ac:dyDescent="0.25">
      <c r="A15" s="6"/>
    </row>
    <row r="16" spans="1:8" x14ac:dyDescent="0.25">
      <c r="A16" s="6"/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33" spans="1:7" ht="18.75" x14ac:dyDescent="0.3">
      <c r="A33" s="16"/>
      <c r="B33" s="2">
        <f>SUM(B2:B32)</f>
        <v>0</v>
      </c>
      <c r="C33" s="2">
        <f>SUM(C2:C32)</f>
        <v>0</v>
      </c>
      <c r="D33" s="2">
        <f>SUM(D2:D32)</f>
        <v>511.33000000000004</v>
      </c>
      <c r="E33" s="2">
        <f>C33+D33</f>
        <v>511.33000000000004</v>
      </c>
      <c r="F33" s="2">
        <f>SUM(F2:F32)</f>
        <v>511.34999999999997</v>
      </c>
      <c r="G33" s="2">
        <f>E33-F33</f>
        <v>-1.9999999999924967E-2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GEN21</vt:lpstr>
      <vt:lpstr>FEB21</vt:lpstr>
      <vt:lpstr>MAR21</vt:lpstr>
      <vt:lpstr>APR21</vt:lpstr>
      <vt:lpstr>MAG21</vt:lpstr>
      <vt:lpstr>GIU21</vt:lpstr>
      <vt:lpstr>LUG21</vt:lpstr>
      <vt:lpstr>AGO21</vt:lpstr>
      <vt:lpstr>SET21 </vt:lpstr>
      <vt:lpstr>OTT21</vt:lpstr>
      <vt:lpstr>NOV21 </vt:lpstr>
      <vt:lpstr>DIC21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2022-01-03T08:43:36Z</dcterms:modified>
</cp:coreProperties>
</file>