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780" windowWidth="11475" windowHeight="7020" activeTab="11"/>
  </bookViews>
  <sheets>
    <sheet name="GEN24" sheetId="42" r:id="rId1"/>
    <sheet name="FEB24" sheetId="43" r:id="rId2"/>
    <sheet name="MAR24" sheetId="44" r:id="rId3"/>
    <sheet name="APR24" sheetId="45" r:id="rId4"/>
    <sheet name="MAG24" sheetId="46" r:id="rId5"/>
    <sheet name="GIU24" sheetId="47" r:id="rId6"/>
    <sheet name="LUG24" sheetId="48" r:id="rId7"/>
    <sheet name="AGO24" sheetId="49" r:id="rId8"/>
    <sheet name="SET24" sheetId="54" r:id="rId9"/>
    <sheet name="OTT 24" sheetId="58" r:id="rId10"/>
    <sheet name="NOV 24" sheetId="59" r:id="rId11"/>
    <sheet name="DIC 24" sheetId="60" r:id="rId12"/>
  </sheets>
  <calcPr calcId="145621"/>
</workbook>
</file>

<file path=xl/calcChain.xml><?xml version="1.0" encoding="utf-8"?>
<calcChain xmlns="http://schemas.openxmlformats.org/spreadsheetml/2006/main">
  <c r="F38" i="58" l="1"/>
  <c r="D38" i="58"/>
  <c r="E38" i="58" s="1"/>
  <c r="C38" i="58"/>
  <c r="F19" i="42" l="1"/>
  <c r="D19" i="42"/>
  <c r="E19" i="42" s="1"/>
  <c r="C19" i="42"/>
  <c r="B19" i="42"/>
  <c r="G19" i="42" l="1"/>
  <c r="F52" i="59"/>
  <c r="F33" i="60" l="1"/>
  <c r="D33" i="60"/>
  <c r="C33" i="60"/>
  <c r="B33" i="60"/>
  <c r="D52" i="59"/>
  <c r="C52" i="59"/>
  <c r="E52" i="59" l="1"/>
  <c r="G52" i="59" s="1"/>
  <c r="E33" i="60"/>
  <c r="G33" i="60" s="1"/>
  <c r="F35" i="54"/>
  <c r="D35" i="54"/>
  <c r="C35" i="54"/>
  <c r="B35" i="54"/>
  <c r="E35" i="54" l="1"/>
  <c r="G35" i="54" s="1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4" i="44"/>
  <c r="D34" i="44"/>
  <c r="C34" i="44"/>
  <c r="B34" i="44"/>
  <c r="F35" i="43"/>
  <c r="D35" i="43"/>
  <c r="C35" i="43"/>
  <c r="B35" i="43"/>
  <c r="E33" i="48" l="1"/>
  <c r="G33" i="48" s="1"/>
  <c r="E33" i="49"/>
  <c r="G33" i="49" s="1"/>
  <c r="E33" i="47"/>
  <c r="G33" i="47" s="1"/>
  <c r="E33" i="46"/>
  <c r="G33" i="46" s="1"/>
  <c r="E33" i="45"/>
  <c r="G33" i="45" s="1"/>
  <c r="E34" i="44"/>
  <c r="G34" i="44" s="1"/>
  <c r="E35" i="43"/>
  <c r="G35" i="43" s="1"/>
  <c r="G38" i="58"/>
</calcChain>
</file>

<file path=xl/sharedStrings.xml><?xml version="1.0" encoding="utf-8"?>
<sst xmlns="http://schemas.openxmlformats.org/spreadsheetml/2006/main" count="81" uniqueCount="12">
  <si>
    <t>ANTICIPI</t>
  </si>
  <si>
    <t>ESENTE</t>
  </si>
  <si>
    <t>EC/D</t>
  </si>
  <si>
    <t>pos</t>
  </si>
  <si>
    <t>POS</t>
  </si>
  <si>
    <t>cont</t>
  </si>
  <si>
    <t>bonifico</t>
  </si>
  <si>
    <t>bonifico Caritas</t>
  </si>
  <si>
    <t>CONT</t>
  </si>
  <si>
    <t>161 - 2023</t>
  </si>
  <si>
    <t>223 / 2023</t>
  </si>
  <si>
    <t>CONTANTI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</si>
</sst>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43" formatCode="_-* #,##0.00_-;\-* #,##0.00_-;_-* &quot;-&quot;??_-;_-@_-"/>
    <numFmt numFmtId="164" formatCode="_-* #,##0_-;\-* #,##0_-;_-* &quot;-&quot;??_-;_-@_-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 applyFill="1"/>
    <xf numFmtId="164" fontId="0" fillId="0" borderId="0" xfId="0" applyNumberFormat="1"/>
    <xf numFmtId="1" fontId="0" fillId="0" borderId="0" xfId="0" applyNumberFormat="1" applyAlignment="1">
      <alignment horizontal="center"/>
    </xf>
    <xf numFmtId="43" fontId="4" fillId="0" borderId="0" xfId="0" applyNumberFormat="1" applyFont="1"/>
    <xf numFmtId="0" fontId="0" fillId="0" borderId="0" xfId="0" applyNumberFormat="1" applyAlignment="1">
      <alignment horizontal="center"/>
    </xf>
    <xf numFmtId="43" fontId="3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0" fillId="0" borderId="0" xfId="0" applyNumberFormat="1"/>
    <xf numFmtId="4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/>
    <xf numFmtId="43" fontId="6" fillId="0" borderId="0" xfId="0" applyNumberFormat="1" applyFont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5" fontId="6" fillId="0" borderId="0" xfId="0" applyNumberFormat="1" applyFont="1"/>
    <xf numFmtId="43" fontId="5" fillId="0" borderId="0" xfId="0" applyNumberFormat="1" applyFont="1" applyFill="1"/>
    <xf numFmtId="2" fontId="0" fillId="0" borderId="0" xfId="0" applyNumberFormat="1" applyAlignment="1">
      <alignment horizontal="center"/>
    </xf>
    <xf numFmtId="43" fontId="4" fillId="0" borderId="0" xfId="0" applyNumberFormat="1" applyFont="1" applyFill="1"/>
    <xf numFmtId="165" fontId="4" fillId="0" borderId="0" xfId="0" applyNumberFormat="1" applyFont="1" applyFill="1"/>
    <xf numFmtId="0" fontId="0" fillId="0" borderId="0" xfId="0" applyFill="1"/>
    <xf numFmtId="1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43" fontId="3" fillId="0" borderId="0" xfId="0" applyNumberFormat="1" applyFont="1" applyFill="1"/>
    <xf numFmtId="0" fontId="4" fillId="0" borderId="0" xfId="0" applyFont="1" applyFill="1"/>
    <xf numFmtId="16" fontId="3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8" fontId="5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3" fontId="8" fillId="0" borderId="0" xfId="0" applyNumberFormat="1" applyFont="1" applyFill="1"/>
    <xf numFmtId="0" fontId="8" fillId="0" borderId="0" xfId="0" applyFont="1" applyFill="1"/>
    <xf numFmtId="0" fontId="8" fillId="0" borderId="0" xfId="0" applyFont="1"/>
    <xf numFmtId="43" fontId="5" fillId="3" borderId="0" xfId="0" applyNumberFormat="1" applyFont="1" applyFill="1"/>
    <xf numFmtId="43" fontId="0" fillId="3" borderId="0" xfId="0" applyNumberFormat="1" applyFill="1"/>
    <xf numFmtId="43" fontId="5" fillId="4" borderId="0" xfId="0" applyNumberFormat="1" applyFont="1" applyFill="1"/>
    <xf numFmtId="43" fontId="0" fillId="4" borderId="0" xfId="0" applyNumberFormat="1" applyFill="1"/>
    <xf numFmtId="1" fontId="0" fillId="3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7" sqref="A7"/>
    </sheetView>
  </sheetViews>
  <sheetFormatPr defaultRowHeight="15" x14ac:dyDescent="0.25"/>
  <cols>
    <col min="1" max="1" width="17.85546875" style="9" customWidth="1"/>
    <col min="2" max="2" width="16" style="1" customWidth="1"/>
    <col min="3" max="3" width="13" style="1" bestFit="1" customWidth="1"/>
    <col min="4" max="4" width="13" style="21" bestFit="1" customWidth="1"/>
    <col min="5" max="5" width="13" style="1" bestFit="1" customWidth="1"/>
    <col min="6" max="6" width="13" style="2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23" t="s">
        <v>1</v>
      </c>
      <c r="F1" s="23" t="s">
        <v>0</v>
      </c>
    </row>
    <row r="2" spans="1:8" x14ac:dyDescent="0.25">
      <c r="A2" s="9">
        <v>8</v>
      </c>
      <c r="C2" s="21"/>
      <c r="D2" s="21">
        <v>76.5</v>
      </c>
      <c r="F2" s="21">
        <v>76.5</v>
      </c>
      <c r="H2" s="1" t="s">
        <v>4</v>
      </c>
    </row>
    <row r="3" spans="1:8" x14ac:dyDescent="0.25">
      <c r="A3" s="9">
        <v>14</v>
      </c>
      <c r="D3" s="21">
        <v>58.31</v>
      </c>
    </row>
    <row r="4" spans="1:8" x14ac:dyDescent="0.25">
      <c r="A4" s="9">
        <v>15</v>
      </c>
      <c r="D4" s="24">
        <v>29.16</v>
      </c>
    </row>
    <row r="5" spans="1:8" x14ac:dyDescent="0.25">
      <c r="A5" s="9">
        <v>16</v>
      </c>
      <c r="D5" s="21">
        <v>59.5</v>
      </c>
    </row>
    <row r="6" spans="1:8" x14ac:dyDescent="0.25">
      <c r="A6" s="9">
        <v>18</v>
      </c>
      <c r="D6" s="21">
        <v>33.32</v>
      </c>
      <c r="F6" s="28">
        <v>180.3</v>
      </c>
      <c r="G6" s="22"/>
      <c r="H6" s="22" t="s">
        <v>8</v>
      </c>
    </row>
    <row r="19" spans="1:7" ht="18.75" x14ac:dyDescent="0.3">
      <c r="A19" s="14"/>
      <c r="B19" s="2">
        <f>SUM(B2)</f>
        <v>0</v>
      </c>
      <c r="C19" s="25">
        <f>SUM(C2)</f>
        <v>0</v>
      </c>
      <c r="D19" s="25">
        <f>SUM(D2:D18)</f>
        <v>256.79000000000002</v>
      </c>
      <c r="E19" s="2">
        <f>C19+D19</f>
        <v>256.79000000000002</v>
      </c>
      <c r="F19" s="25">
        <f>SUM(F2:F18)</f>
        <v>256.8</v>
      </c>
      <c r="G19" s="2">
        <f>E19-F19</f>
        <v>-9.9999999999909051E-3</v>
      </c>
    </row>
    <row r="21" spans="1:7" ht="18.75" x14ac:dyDescent="0.3">
      <c r="A21" s="14"/>
      <c r="B21" s="2"/>
      <c r="C21" s="2"/>
      <c r="D21" s="25"/>
      <c r="E21" s="2"/>
      <c r="F21" s="25"/>
      <c r="G21" s="2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31" sqref="F31:H3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  <col min="14" max="14" width="13.28515625" customWidth="1"/>
  </cols>
  <sheetData>
    <row r="1" spans="1:14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14" x14ac:dyDescent="0.25">
      <c r="A2" s="50">
        <v>138</v>
      </c>
      <c r="B2" s="7"/>
      <c r="C2" s="7"/>
      <c r="D2" s="46">
        <v>531.77</v>
      </c>
      <c r="E2" s="7"/>
      <c r="F2" s="31"/>
      <c r="G2" s="31"/>
      <c r="H2" s="31"/>
      <c r="I2" s="7"/>
      <c r="J2" s="7"/>
      <c r="K2" s="33"/>
      <c r="L2" s="33"/>
      <c r="M2" s="33"/>
      <c r="N2" s="7"/>
    </row>
    <row r="3" spans="1:14" x14ac:dyDescent="0.25">
      <c r="A3" s="50">
        <v>139</v>
      </c>
      <c r="B3" s="7"/>
      <c r="C3" s="7"/>
      <c r="D3" s="46">
        <v>94.86</v>
      </c>
      <c r="E3" s="7"/>
      <c r="F3" s="7"/>
      <c r="G3" s="7"/>
      <c r="H3" s="7"/>
      <c r="I3" s="7"/>
      <c r="J3" s="7"/>
      <c r="K3" s="33"/>
      <c r="L3" s="33"/>
      <c r="M3" s="33"/>
      <c r="N3" s="7"/>
    </row>
    <row r="4" spans="1:14" x14ac:dyDescent="0.25">
      <c r="A4" s="50">
        <v>141</v>
      </c>
      <c r="B4" s="7"/>
      <c r="C4" s="7"/>
      <c r="D4" s="46">
        <v>265.2</v>
      </c>
      <c r="E4" s="7"/>
      <c r="F4" s="7"/>
      <c r="G4" s="7"/>
      <c r="H4" s="7"/>
      <c r="I4" s="7"/>
      <c r="J4" s="7"/>
      <c r="K4" s="33"/>
      <c r="L4" s="33"/>
      <c r="M4" s="33"/>
      <c r="N4" s="7"/>
    </row>
    <row r="5" spans="1:14" x14ac:dyDescent="0.25">
      <c r="A5" s="50">
        <v>144</v>
      </c>
      <c r="B5" s="7"/>
      <c r="C5" s="7"/>
      <c r="D5" s="47">
        <v>53.55</v>
      </c>
      <c r="E5" s="7"/>
      <c r="F5" s="7"/>
      <c r="G5" s="7"/>
      <c r="H5" s="7"/>
      <c r="I5" s="7"/>
      <c r="J5" s="7"/>
      <c r="K5" s="33"/>
      <c r="L5" s="33"/>
      <c r="M5" s="33"/>
      <c r="N5" s="7"/>
    </row>
    <row r="6" spans="1:14" x14ac:dyDescent="0.25">
      <c r="A6" s="51">
        <v>145</v>
      </c>
      <c r="B6" s="7"/>
      <c r="C6" s="7"/>
      <c r="D6" s="48">
        <v>98.72</v>
      </c>
      <c r="E6" s="7"/>
      <c r="F6" s="7">
        <v>98.72</v>
      </c>
      <c r="G6" s="7"/>
      <c r="H6" s="7" t="s">
        <v>4</v>
      </c>
      <c r="I6" s="7"/>
      <c r="J6" s="7"/>
      <c r="K6" s="33"/>
      <c r="L6" s="33"/>
      <c r="M6" s="33"/>
      <c r="N6" s="7"/>
    </row>
    <row r="7" spans="1:14" x14ac:dyDescent="0.25">
      <c r="A7" s="51">
        <v>146</v>
      </c>
      <c r="B7" s="7"/>
      <c r="C7" s="7"/>
      <c r="D7" s="48">
        <v>148.91999999999999</v>
      </c>
      <c r="E7" s="7"/>
      <c r="F7" s="7"/>
      <c r="G7" s="7"/>
      <c r="H7" s="7"/>
      <c r="I7" s="7"/>
      <c r="J7" s="7"/>
      <c r="K7" s="33"/>
      <c r="L7" s="33"/>
      <c r="M7" s="33"/>
      <c r="N7" s="7"/>
    </row>
    <row r="8" spans="1:14" x14ac:dyDescent="0.25">
      <c r="A8" s="50">
        <v>148</v>
      </c>
      <c r="B8" s="7"/>
      <c r="C8" s="7"/>
      <c r="D8" s="46">
        <v>35.19</v>
      </c>
      <c r="E8" s="7"/>
      <c r="F8" s="7"/>
      <c r="G8" s="7"/>
      <c r="H8" s="7"/>
      <c r="I8" s="7"/>
      <c r="J8" s="7"/>
      <c r="K8" s="33"/>
      <c r="L8" s="33"/>
      <c r="M8" s="33"/>
      <c r="N8" s="7"/>
    </row>
    <row r="9" spans="1:14" x14ac:dyDescent="0.25">
      <c r="A9" s="51">
        <v>149</v>
      </c>
      <c r="B9" s="7"/>
      <c r="C9" s="7"/>
      <c r="D9" s="48">
        <v>283.56</v>
      </c>
      <c r="E9" s="7"/>
      <c r="F9" s="7">
        <v>283.56</v>
      </c>
      <c r="G9" s="7"/>
      <c r="H9" s="7" t="s">
        <v>3</v>
      </c>
      <c r="I9" s="7"/>
      <c r="J9" s="7"/>
      <c r="K9" s="33"/>
      <c r="L9" s="33"/>
      <c r="M9" s="33"/>
      <c r="N9" s="7"/>
    </row>
    <row r="10" spans="1:14" x14ac:dyDescent="0.25">
      <c r="A10" s="50">
        <v>151</v>
      </c>
      <c r="B10" s="7"/>
      <c r="C10" s="7"/>
      <c r="D10" s="46">
        <v>136.85</v>
      </c>
      <c r="E10" s="7"/>
      <c r="F10" s="31">
        <v>1000</v>
      </c>
      <c r="G10" s="31"/>
      <c r="H10" s="31" t="s">
        <v>5</v>
      </c>
      <c r="I10" s="7"/>
      <c r="J10" s="7"/>
      <c r="K10" s="33"/>
      <c r="L10" s="33"/>
      <c r="M10" s="33"/>
      <c r="N10" s="7"/>
    </row>
    <row r="11" spans="1:14" x14ac:dyDescent="0.25">
      <c r="A11" s="51">
        <v>156</v>
      </c>
      <c r="B11" s="7"/>
      <c r="C11" s="7"/>
      <c r="D11" s="48">
        <v>48.96</v>
      </c>
      <c r="E11" s="7"/>
      <c r="F11" s="7">
        <v>48.96</v>
      </c>
      <c r="G11" s="7"/>
      <c r="H11" s="7" t="s">
        <v>3</v>
      </c>
      <c r="I11" s="7"/>
      <c r="J11" s="7"/>
      <c r="K11" s="33"/>
      <c r="L11" s="33"/>
      <c r="M11" s="33"/>
      <c r="N11" s="7"/>
    </row>
    <row r="12" spans="1:14" x14ac:dyDescent="0.25">
      <c r="A12" s="50">
        <v>160</v>
      </c>
      <c r="B12" s="7"/>
      <c r="C12" s="7"/>
      <c r="D12" s="47">
        <v>115.34</v>
      </c>
      <c r="E12" s="7"/>
      <c r="F12" s="29"/>
      <c r="G12" s="31"/>
      <c r="H12" s="29"/>
      <c r="I12" s="7"/>
      <c r="J12" s="7"/>
      <c r="K12" s="33"/>
      <c r="L12" s="33"/>
      <c r="M12" s="33"/>
      <c r="N12" s="7"/>
    </row>
    <row r="13" spans="1:14" x14ac:dyDescent="0.25">
      <c r="A13" s="50">
        <v>161</v>
      </c>
      <c r="B13" s="7"/>
      <c r="C13" s="7"/>
      <c r="D13" s="47">
        <v>79.22</v>
      </c>
      <c r="E13" s="7"/>
      <c r="F13" s="29"/>
      <c r="G13" s="31"/>
      <c r="H13" s="29"/>
      <c r="I13" s="7"/>
      <c r="J13" s="7"/>
      <c r="K13" s="33"/>
      <c r="L13" s="33"/>
      <c r="M13" s="33"/>
      <c r="N13" s="7"/>
    </row>
    <row r="14" spans="1:14" x14ac:dyDescent="0.25">
      <c r="A14" s="50">
        <v>165</v>
      </c>
      <c r="B14" s="7"/>
      <c r="C14" s="7"/>
      <c r="D14" s="46">
        <v>91.43</v>
      </c>
      <c r="E14" s="7"/>
      <c r="F14" s="7"/>
      <c r="G14" s="7"/>
      <c r="H14" s="7"/>
      <c r="I14" s="7"/>
      <c r="J14" s="7"/>
      <c r="K14" s="33"/>
      <c r="L14" s="33"/>
      <c r="M14" s="33"/>
      <c r="N14" s="7"/>
    </row>
    <row r="15" spans="1:14" x14ac:dyDescent="0.25">
      <c r="A15" s="51">
        <v>166</v>
      </c>
      <c r="B15" s="7"/>
      <c r="C15" s="7"/>
      <c r="D15" s="48">
        <v>209.9</v>
      </c>
      <c r="E15" s="7"/>
      <c r="F15" s="7">
        <v>209.9</v>
      </c>
      <c r="G15" s="7"/>
      <c r="H15" s="7" t="s">
        <v>4</v>
      </c>
      <c r="I15" s="7"/>
      <c r="J15" s="7"/>
      <c r="K15" s="33"/>
      <c r="L15" s="33"/>
      <c r="M15" s="33"/>
      <c r="N15" s="7"/>
    </row>
    <row r="16" spans="1:14" x14ac:dyDescent="0.25">
      <c r="A16" s="51">
        <v>172</v>
      </c>
      <c r="B16" s="7"/>
      <c r="C16" s="7"/>
      <c r="D16" s="48">
        <v>53.55</v>
      </c>
      <c r="E16" s="7"/>
      <c r="F16" s="7">
        <v>53.55</v>
      </c>
      <c r="G16" s="7"/>
      <c r="H16" s="7" t="s">
        <v>4</v>
      </c>
      <c r="I16" s="7"/>
      <c r="J16" s="7"/>
      <c r="K16" s="33"/>
      <c r="L16" s="33"/>
      <c r="M16" s="33"/>
      <c r="N16" s="7"/>
    </row>
    <row r="17" spans="1:14" x14ac:dyDescent="0.25">
      <c r="A17" s="51">
        <v>173</v>
      </c>
      <c r="B17" s="7"/>
      <c r="C17" s="7"/>
      <c r="D17" s="48">
        <v>102</v>
      </c>
      <c r="E17" s="7"/>
      <c r="F17" s="7">
        <v>102</v>
      </c>
      <c r="G17" s="7"/>
      <c r="H17" s="7" t="s">
        <v>4</v>
      </c>
      <c r="I17" s="7"/>
      <c r="J17" s="7"/>
      <c r="K17" s="33"/>
      <c r="L17" s="33"/>
      <c r="M17" s="33"/>
      <c r="N17" s="7"/>
    </row>
    <row r="18" spans="1:14" x14ac:dyDescent="0.25">
      <c r="A18" s="50">
        <v>177</v>
      </c>
      <c r="B18" s="7"/>
      <c r="C18" s="7"/>
      <c r="D18" s="46">
        <v>88.83</v>
      </c>
      <c r="E18" s="7"/>
      <c r="F18" s="31">
        <v>1000</v>
      </c>
      <c r="G18" s="31"/>
      <c r="H18" s="31" t="s">
        <v>5</v>
      </c>
      <c r="I18" s="7"/>
      <c r="J18" s="7"/>
      <c r="K18" s="33"/>
      <c r="L18" s="33"/>
      <c r="M18" s="33"/>
      <c r="N18" s="7"/>
    </row>
    <row r="19" spans="1:14" x14ac:dyDescent="0.25">
      <c r="A19" s="50">
        <v>178</v>
      </c>
      <c r="B19" s="7"/>
      <c r="C19" s="7"/>
      <c r="D19" s="46">
        <v>129.71</v>
      </c>
      <c r="E19" s="7"/>
      <c r="F19" s="7"/>
      <c r="G19" s="7"/>
      <c r="H19" s="7"/>
      <c r="I19" s="7"/>
      <c r="J19" s="7"/>
      <c r="K19" s="33"/>
      <c r="L19" s="33"/>
      <c r="M19" s="33"/>
      <c r="N19" s="7"/>
    </row>
    <row r="20" spans="1:14" x14ac:dyDescent="0.25">
      <c r="A20" s="50">
        <v>179</v>
      </c>
      <c r="B20" s="7"/>
      <c r="C20" s="7"/>
      <c r="D20" s="46">
        <v>322.58</v>
      </c>
      <c r="E20" s="7"/>
      <c r="F20" s="7"/>
      <c r="G20" s="7"/>
      <c r="H20" s="7"/>
      <c r="I20" s="7"/>
      <c r="J20" s="7"/>
      <c r="K20" s="33"/>
      <c r="L20" s="33"/>
      <c r="M20" s="33"/>
      <c r="N20" s="7"/>
    </row>
    <row r="21" spans="1:14" x14ac:dyDescent="0.25">
      <c r="A21" s="50">
        <v>181</v>
      </c>
      <c r="B21" s="7"/>
      <c r="C21" s="7"/>
      <c r="D21" s="46">
        <v>345.1</v>
      </c>
      <c r="E21" s="7"/>
      <c r="F21" s="7"/>
      <c r="G21" s="7"/>
      <c r="H21" s="7"/>
      <c r="I21" s="7"/>
      <c r="J21" s="7"/>
      <c r="K21" s="33"/>
      <c r="L21" s="33"/>
      <c r="M21" s="33"/>
      <c r="N21" s="7"/>
    </row>
    <row r="22" spans="1:14" x14ac:dyDescent="0.25">
      <c r="A22" s="50">
        <v>183</v>
      </c>
      <c r="B22" s="7"/>
      <c r="C22" s="7"/>
      <c r="D22" s="46">
        <v>63.75</v>
      </c>
      <c r="E22" s="7"/>
      <c r="F22" s="7"/>
      <c r="G22" s="7"/>
      <c r="H22" s="7"/>
      <c r="I22" s="7"/>
      <c r="J22" s="7"/>
      <c r="K22" s="33"/>
      <c r="L22" s="33"/>
      <c r="M22" s="33"/>
      <c r="N22" s="7"/>
    </row>
    <row r="23" spans="1:14" x14ac:dyDescent="0.25">
      <c r="A23" s="50">
        <v>184</v>
      </c>
      <c r="B23" s="7"/>
      <c r="C23" s="7"/>
      <c r="D23" s="46">
        <v>67.83</v>
      </c>
      <c r="E23" s="7"/>
      <c r="F23" s="7"/>
      <c r="G23" s="7"/>
      <c r="H23" s="7"/>
      <c r="I23" s="7"/>
      <c r="J23" s="7"/>
      <c r="K23" s="33"/>
      <c r="L23" s="33"/>
      <c r="M23" s="33"/>
      <c r="N23" s="7"/>
    </row>
    <row r="24" spans="1:14" x14ac:dyDescent="0.25">
      <c r="A24" s="52">
        <v>186</v>
      </c>
      <c r="B24" s="7"/>
      <c r="C24" s="7"/>
      <c r="D24" s="49">
        <v>172.64</v>
      </c>
      <c r="E24" s="7"/>
      <c r="F24" s="7">
        <v>172.64</v>
      </c>
      <c r="G24" s="7"/>
      <c r="H24" s="7" t="s">
        <v>4</v>
      </c>
      <c r="I24" s="7"/>
      <c r="J24" s="7"/>
      <c r="K24" s="33"/>
      <c r="L24" s="33"/>
      <c r="M24" s="33"/>
      <c r="N24" s="7"/>
    </row>
    <row r="25" spans="1:14" x14ac:dyDescent="0.25">
      <c r="A25" s="50">
        <v>187</v>
      </c>
      <c r="B25" s="7"/>
      <c r="C25" s="7"/>
      <c r="D25" s="46">
        <v>42.84</v>
      </c>
      <c r="E25" s="7"/>
      <c r="F25" s="31"/>
      <c r="G25" s="31"/>
      <c r="H25" s="31"/>
      <c r="I25" s="7"/>
      <c r="J25" s="7"/>
      <c r="K25" s="33"/>
      <c r="L25" s="33"/>
      <c r="M25" s="33"/>
      <c r="N25" s="7"/>
    </row>
    <row r="26" spans="1:14" x14ac:dyDescent="0.25">
      <c r="A26" s="50">
        <v>188</v>
      </c>
      <c r="B26" s="7"/>
      <c r="C26" s="7"/>
      <c r="D26" s="46">
        <v>47.6</v>
      </c>
      <c r="E26" s="7"/>
      <c r="F26" s="7"/>
      <c r="G26" s="7"/>
      <c r="H26" s="7"/>
      <c r="I26" s="7"/>
      <c r="J26" s="7"/>
      <c r="K26" s="33"/>
      <c r="L26" s="33"/>
      <c r="M26" s="33"/>
      <c r="N26" s="7"/>
    </row>
    <row r="27" spans="1:14" x14ac:dyDescent="0.25">
      <c r="A27" s="50">
        <v>190</v>
      </c>
      <c r="B27" s="7"/>
      <c r="C27" s="7"/>
      <c r="D27" s="46">
        <v>231.2</v>
      </c>
      <c r="E27" s="7"/>
      <c r="F27" s="7"/>
      <c r="G27" s="7"/>
      <c r="H27" s="7"/>
      <c r="I27" s="7"/>
      <c r="J27" s="7"/>
      <c r="K27" s="33"/>
      <c r="L27" s="33"/>
      <c r="M27" s="33"/>
      <c r="N27" s="7"/>
    </row>
    <row r="28" spans="1:14" x14ac:dyDescent="0.25">
      <c r="A28" s="53">
        <v>191</v>
      </c>
      <c r="B28" s="7"/>
      <c r="C28" s="7"/>
      <c r="D28" s="46">
        <v>65.45</v>
      </c>
      <c r="E28" s="7"/>
      <c r="F28" s="7"/>
      <c r="G28" s="7"/>
      <c r="H28" s="7"/>
      <c r="I28" s="7"/>
      <c r="J28" s="7"/>
      <c r="K28" s="33"/>
      <c r="L28" s="33"/>
      <c r="M28" s="33"/>
      <c r="N28" s="7"/>
    </row>
    <row r="29" spans="1:14" x14ac:dyDescent="0.25">
      <c r="A29" s="50">
        <v>198</v>
      </c>
      <c r="B29" s="7"/>
      <c r="C29" s="7"/>
      <c r="D29" s="46">
        <v>35.19</v>
      </c>
      <c r="E29" s="7"/>
      <c r="F29" s="7"/>
      <c r="G29" s="7"/>
      <c r="H29" s="7"/>
      <c r="I29" s="7"/>
      <c r="J29" s="7"/>
      <c r="K29" s="33"/>
      <c r="L29" s="33"/>
      <c r="M29" s="33"/>
      <c r="N29" s="7"/>
    </row>
    <row r="30" spans="1:14" x14ac:dyDescent="0.25">
      <c r="A30" s="50">
        <v>200</v>
      </c>
      <c r="B30" s="7"/>
      <c r="C30" s="7"/>
      <c r="D30" s="46">
        <v>76.5</v>
      </c>
      <c r="E30" s="7"/>
      <c r="F30" s="31">
        <v>920</v>
      </c>
      <c r="G30" s="31"/>
      <c r="H30" s="31" t="s">
        <v>8</v>
      </c>
      <c r="I30" s="7"/>
      <c r="J30" s="7"/>
      <c r="K30" s="33"/>
      <c r="L30" s="33"/>
      <c r="M30" s="33"/>
      <c r="N30" s="7"/>
    </row>
    <row r="31" spans="1:14" x14ac:dyDescent="0.25">
      <c r="A31" s="20"/>
      <c r="B31" s="7"/>
      <c r="C31" s="7"/>
      <c r="D31" s="29"/>
      <c r="E31" s="7"/>
      <c r="F31" s="36">
        <v>148.91999999999999</v>
      </c>
      <c r="G31" s="36"/>
      <c r="H31" s="36" t="s">
        <v>5</v>
      </c>
      <c r="I31" s="7"/>
      <c r="J31" s="7"/>
      <c r="K31" s="33"/>
      <c r="L31" s="33"/>
      <c r="M31" s="33"/>
      <c r="N31" s="7"/>
    </row>
    <row r="32" spans="1:14" x14ac:dyDescent="0.25">
      <c r="A32" s="20"/>
      <c r="B32" s="7"/>
      <c r="C32" s="7"/>
      <c r="D32" s="29"/>
      <c r="E32" s="7"/>
      <c r="F32" s="31"/>
      <c r="G32" s="31"/>
      <c r="H32" s="31"/>
      <c r="I32" s="7"/>
      <c r="J32" s="7"/>
      <c r="K32" s="33"/>
      <c r="L32" s="33"/>
      <c r="M32" s="33"/>
      <c r="N32" s="7"/>
    </row>
    <row r="33" spans="1:14" x14ac:dyDescent="0.25">
      <c r="A33" s="20"/>
      <c r="B33" s="7"/>
      <c r="C33" s="7"/>
      <c r="D33" s="29"/>
      <c r="E33" s="7"/>
      <c r="F33" s="31"/>
      <c r="G33" s="31"/>
      <c r="H33" s="31"/>
      <c r="I33" s="7"/>
      <c r="J33" s="7"/>
      <c r="K33" s="33"/>
      <c r="L33" s="33"/>
      <c r="M33" s="33"/>
      <c r="N33" s="7"/>
    </row>
    <row r="34" spans="1:14" x14ac:dyDescent="0.25">
      <c r="A34" s="20"/>
      <c r="B34" s="7"/>
      <c r="C34" s="7"/>
      <c r="D34" s="36"/>
      <c r="E34" s="7"/>
      <c r="F34" s="7"/>
      <c r="G34" s="7"/>
      <c r="H34" s="7"/>
      <c r="I34" s="7"/>
      <c r="J34" s="7"/>
      <c r="K34" s="33"/>
      <c r="L34" s="33"/>
      <c r="M34" s="33"/>
      <c r="N34" s="7"/>
    </row>
    <row r="35" spans="1:14" x14ac:dyDescent="0.25">
      <c r="A35" s="20"/>
      <c r="B35" s="7"/>
      <c r="C35" s="7"/>
      <c r="D35" s="7"/>
      <c r="E35" s="7"/>
      <c r="F35" s="7"/>
      <c r="G35" s="7"/>
      <c r="H35" s="7"/>
      <c r="I35" s="7"/>
      <c r="J35" s="7"/>
      <c r="K35" s="33"/>
      <c r="L35" s="33"/>
      <c r="M35" s="33"/>
      <c r="N35" s="7"/>
    </row>
    <row r="36" spans="1:14" x14ac:dyDescent="0.25">
      <c r="A36" s="20"/>
      <c r="B36" s="7"/>
      <c r="C36" s="7"/>
      <c r="D36" s="36"/>
      <c r="E36" s="7"/>
      <c r="F36" s="31"/>
      <c r="G36" s="31"/>
      <c r="H36" s="31"/>
      <c r="I36" s="7"/>
      <c r="J36" s="7"/>
      <c r="K36" s="33"/>
      <c r="L36" s="33"/>
      <c r="M36" s="33"/>
      <c r="N36" s="7"/>
    </row>
    <row r="37" spans="1:14" x14ac:dyDescent="0.25">
      <c r="A37" s="39"/>
      <c r="B37" s="7"/>
      <c r="C37" s="7"/>
      <c r="D37" s="7"/>
      <c r="E37" s="7"/>
      <c r="F37" s="7"/>
      <c r="G37" s="7"/>
      <c r="H37" s="7"/>
      <c r="I37" s="31"/>
      <c r="J37" s="31"/>
      <c r="K37" s="37"/>
      <c r="L37" s="33"/>
      <c r="M37" s="33"/>
      <c r="N37" s="33"/>
    </row>
    <row r="38" spans="1:14" s="45" customFormat="1" ht="18.75" x14ac:dyDescent="0.3">
      <c r="A38" s="41"/>
      <c r="B38" s="42"/>
      <c r="C38" s="42">
        <f>C2+C37</f>
        <v>0</v>
      </c>
      <c r="D38" s="42">
        <f>SUM(D2:D37)</f>
        <v>4038.2399999999993</v>
      </c>
      <c r="E38" s="42">
        <f>C38+D38</f>
        <v>4038.2399999999993</v>
      </c>
      <c r="F38" s="42">
        <f>SUM(F2:F37)</f>
        <v>4038.25</v>
      </c>
      <c r="G38" s="42">
        <f>E38-F38</f>
        <v>-1.0000000000673026E-2</v>
      </c>
      <c r="H38" s="43"/>
      <c r="I38" s="43"/>
      <c r="J38" s="43"/>
      <c r="K38" s="44"/>
      <c r="L38" s="44"/>
      <c r="M38" s="44"/>
      <c r="N38" s="43"/>
    </row>
    <row r="39" spans="1:14" x14ac:dyDescent="0.25">
      <c r="A39" s="20"/>
      <c r="B39" s="7"/>
      <c r="C39" s="7"/>
      <c r="D39" s="36"/>
      <c r="E39" s="7"/>
      <c r="F39" s="7"/>
      <c r="G39" s="7"/>
      <c r="H39" s="7"/>
      <c r="I39" s="7"/>
      <c r="J39" s="7"/>
      <c r="K39" s="33"/>
      <c r="L39" s="33"/>
      <c r="M39" s="33"/>
      <c r="N39" s="7"/>
    </row>
    <row r="40" spans="1:14" x14ac:dyDescent="0.25">
      <c r="A40" s="20"/>
      <c r="B40" s="7"/>
      <c r="C40" s="7"/>
      <c r="D40" s="36"/>
      <c r="E40" s="7"/>
      <c r="F40" s="7"/>
      <c r="G40" s="7"/>
      <c r="H40" s="7"/>
      <c r="I40" s="7"/>
      <c r="J40" s="7"/>
      <c r="K40" s="33"/>
      <c r="L40" s="33"/>
      <c r="M40" s="33"/>
      <c r="N40" s="7"/>
    </row>
    <row r="41" spans="1:14" x14ac:dyDescent="0.25">
      <c r="A41" s="20"/>
      <c r="B41" s="7"/>
      <c r="C41" s="7"/>
      <c r="D41" s="7"/>
      <c r="E41" s="7"/>
      <c r="F41" s="7"/>
      <c r="G41" s="7"/>
      <c r="H41" s="7"/>
      <c r="I41" s="7"/>
      <c r="J41" s="7"/>
      <c r="K41" s="33"/>
      <c r="L41" s="33"/>
      <c r="M41" s="33"/>
      <c r="N41" s="7"/>
    </row>
    <row r="42" spans="1:14" x14ac:dyDescent="0.25">
      <c r="A42" s="20"/>
      <c r="B42" s="7"/>
      <c r="C42" s="7"/>
      <c r="D42" s="36"/>
      <c r="E42" s="7"/>
      <c r="F42" s="7"/>
      <c r="G42" s="7"/>
      <c r="H42" s="7"/>
      <c r="I42" s="7"/>
      <c r="J42" s="7"/>
      <c r="K42" s="33"/>
      <c r="L42" s="33"/>
      <c r="M42" s="33"/>
      <c r="N42" s="7"/>
    </row>
    <row r="43" spans="1:14" ht="18.75" x14ac:dyDescent="0.3">
      <c r="A43" s="19"/>
      <c r="B43" s="2"/>
      <c r="C43" s="2"/>
      <c r="D43" s="2"/>
      <c r="E43" s="2"/>
      <c r="F43" s="2"/>
      <c r="G43" s="2"/>
      <c r="H43" s="7"/>
      <c r="I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</row>
    <row r="45" spans="1:14" x14ac:dyDescent="0.25">
      <c r="A45" s="34"/>
      <c r="B45" s="35"/>
      <c r="C45" s="35"/>
      <c r="D45" s="35"/>
      <c r="E45" s="7"/>
      <c r="F45" s="7"/>
      <c r="G45" s="7"/>
      <c r="H45" s="7"/>
      <c r="I45" s="7"/>
      <c r="J45" s="7"/>
      <c r="K45" s="33"/>
      <c r="L45" s="33"/>
      <c r="M45" s="33"/>
      <c r="N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5" sqref="A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8" width="10.7109375" style="1" bestFit="1" customWidth="1"/>
    <col min="9" max="9" width="9.140625" style="1"/>
    <col min="10" max="10" width="9.5703125" style="1" bestFit="1" customWidth="1"/>
    <col min="14" max="14" width="12.140625" customWidth="1"/>
    <col min="18" max="18" width="13" customWidth="1"/>
    <col min="20" max="20" width="13.85546875" customWidth="1"/>
  </cols>
  <sheetData>
    <row r="1" spans="1:22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22" x14ac:dyDescent="0.25">
      <c r="A2" s="50">
        <v>201</v>
      </c>
      <c r="B2" s="7"/>
      <c r="C2" s="7"/>
      <c r="D2" s="7">
        <v>102.92</v>
      </c>
      <c r="E2" s="7"/>
      <c r="F2" s="7"/>
      <c r="G2" s="7"/>
      <c r="H2" s="7"/>
      <c r="I2" s="7"/>
      <c r="J2" s="7"/>
      <c r="K2" s="33"/>
      <c r="L2" s="33"/>
      <c r="M2" s="33"/>
      <c r="N2" s="33"/>
      <c r="O2" s="20"/>
      <c r="P2" s="1"/>
      <c r="Q2" s="1"/>
      <c r="R2" s="1">
        <v>1571</v>
      </c>
      <c r="S2" s="1"/>
      <c r="T2" s="1">
        <v>1571</v>
      </c>
    </row>
    <row r="3" spans="1:22" x14ac:dyDescent="0.25">
      <c r="A3" s="50">
        <v>202</v>
      </c>
      <c r="B3" s="7"/>
      <c r="C3" s="7"/>
      <c r="D3" s="7">
        <v>67.83</v>
      </c>
      <c r="E3" s="7"/>
      <c r="F3" s="7"/>
      <c r="G3" s="7"/>
      <c r="H3" s="7"/>
      <c r="I3" s="7"/>
      <c r="J3" s="7"/>
      <c r="K3" s="33"/>
      <c r="L3" s="33"/>
      <c r="M3" s="33"/>
      <c r="N3" s="7"/>
      <c r="O3" s="20"/>
      <c r="P3" s="1"/>
      <c r="Q3" s="1"/>
      <c r="R3" s="1">
        <v>337.5</v>
      </c>
      <c r="S3" s="1"/>
      <c r="T3" s="1">
        <v>337.5</v>
      </c>
      <c r="U3" s="1"/>
      <c r="V3" s="29" t="s">
        <v>7</v>
      </c>
    </row>
    <row r="4" spans="1:22" x14ac:dyDescent="0.25">
      <c r="A4" s="50">
        <v>203</v>
      </c>
      <c r="B4" s="7"/>
      <c r="C4" s="7"/>
      <c r="D4" s="7">
        <v>469.38</v>
      </c>
      <c r="E4" s="7"/>
      <c r="F4" s="7"/>
      <c r="G4" s="7"/>
      <c r="H4" s="7"/>
      <c r="I4" s="7"/>
      <c r="J4" s="7"/>
      <c r="K4" s="33"/>
      <c r="L4" s="33"/>
      <c r="M4" s="33"/>
      <c r="N4" s="7"/>
      <c r="O4" s="20"/>
      <c r="P4" s="1"/>
      <c r="Q4" s="1"/>
      <c r="R4" s="1">
        <v>44.93</v>
      </c>
      <c r="S4" s="1"/>
      <c r="T4" s="1">
        <v>44.93</v>
      </c>
      <c r="U4" s="1"/>
      <c r="V4" s="1" t="s">
        <v>6</v>
      </c>
    </row>
    <row r="5" spans="1:22" x14ac:dyDescent="0.25">
      <c r="A5" s="54">
        <v>204</v>
      </c>
      <c r="B5" s="7"/>
      <c r="C5" s="7"/>
      <c r="D5" s="7">
        <v>419.39</v>
      </c>
      <c r="E5" s="7"/>
      <c r="F5" s="7">
        <v>419.39</v>
      </c>
      <c r="G5" s="7"/>
      <c r="H5" s="7" t="s">
        <v>3</v>
      </c>
      <c r="I5" s="7"/>
      <c r="J5" s="7"/>
      <c r="K5" s="33"/>
      <c r="L5" s="33"/>
      <c r="M5" s="33"/>
      <c r="N5" s="7"/>
      <c r="O5" s="33"/>
    </row>
    <row r="6" spans="1:22" x14ac:dyDescent="0.25">
      <c r="A6" s="50">
        <v>207</v>
      </c>
      <c r="B6" s="7"/>
      <c r="C6" s="7"/>
      <c r="D6" s="7">
        <v>203.45</v>
      </c>
      <c r="E6" s="7"/>
      <c r="F6" s="7"/>
      <c r="G6" s="7"/>
      <c r="H6" s="7"/>
      <c r="I6" s="7"/>
      <c r="J6" s="7"/>
      <c r="K6" s="33"/>
      <c r="L6" s="33"/>
      <c r="M6" s="33"/>
      <c r="N6" s="7"/>
      <c r="O6" s="33"/>
    </row>
    <row r="7" spans="1:22" x14ac:dyDescent="0.25">
      <c r="A7" s="54">
        <v>208</v>
      </c>
      <c r="B7" s="7"/>
      <c r="C7" s="7"/>
      <c r="D7" s="7">
        <v>116.52</v>
      </c>
      <c r="E7" s="7"/>
      <c r="F7" s="7">
        <v>116.52</v>
      </c>
      <c r="G7" s="7"/>
      <c r="H7" s="7" t="s">
        <v>3</v>
      </c>
      <c r="I7" s="7"/>
      <c r="J7" s="7"/>
      <c r="K7" s="33"/>
      <c r="L7" s="33"/>
      <c r="M7" s="33"/>
      <c r="N7" s="7"/>
      <c r="O7" s="33"/>
    </row>
    <row r="8" spans="1:22" x14ac:dyDescent="0.25">
      <c r="A8" s="50">
        <v>212</v>
      </c>
      <c r="B8" s="7"/>
      <c r="C8" s="7"/>
      <c r="D8" s="7">
        <v>51.68</v>
      </c>
      <c r="E8" s="7"/>
      <c r="F8" s="7"/>
      <c r="G8" s="7"/>
      <c r="H8" s="7"/>
      <c r="I8" s="7"/>
      <c r="J8" s="7"/>
      <c r="K8" s="33"/>
      <c r="L8" s="33"/>
      <c r="M8" s="33"/>
      <c r="N8" s="7"/>
      <c r="O8" s="33"/>
    </row>
    <row r="9" spans="1:22" x14ac:dyDescent="0.25">
      <c r="A9" s="50">
        <v>213</v>
      </c>
      <c r="B9" s="7"/>
      <c r="C9" s="7"/>
      <c r="D9" s="7">
        <v>97.58</v>
      </c>
      <c r="E9" s="7"/>
      <c r="F9" s="7"/>
      <c r="G9" s="7"/>
      <c r="H9" s="7"/>
      <c r="I9" s="7"/>
      <c r="J9" s="7"/>
      <c r="K9" s="33"/>
      <c r="L9" s="33"/>
      <c r="M9" s="33"/>
      <c r="N9" s="7"/>
      <c r="O9" s="33"/>
    </row>
    <row r="10" spans="1:22" x14ac:dyDescent="0.25">
      <c r="A10" s="50">
        <v>214</v>
      </c>
      <c r="B10" s="7"/>
      <c r="C10" s="7"/>
      <c r="D10" s="7">
        <v>397.15</v>
      </c>
      <c r="E10" s="7"/>
      <c r="F10" s="36">
        <v>1300</v>
      </c>
      <c r="G10" s="36"/>
      <c r="H10" s="36" t="s">
        <v>8</v>
      </c>
      <c r="I10" s="7"/>
      <c r="J10" s="7"/>
      <c r="K10" s="33"/>
      <c r="L10" s="33"/>
      <c r="M10" s="33"/>
      <c r="N10" s="7"/>
      <c r="O10" s="33"/>
    </row>
    <row r="11" spans="1:22" x14ac:dyDescent="0.25">
      <c r="A11" s="50">
        <v>216</v>
      </c>
      <c r="B11" s="7"/>
      <c r="C11" s="7"/>
      <c r="D11" s="7">
        <v>123.42</v>
      </c>
      <c r="E11" s="7"/>
      <c r="F11" s="36">
        <v>1200</v>
      </c>
      <c r="G11" s="7"/>
      <c r="H11" s="36" t="s">
        <v>8</v>
      </c>
      <c r="I11" s="7"/>
      <c r="J11" s="7"/>
      <c r="K11" s="33"/>
      <c r="L11" s="33"/>
      <c r="M11" s="33"/>
      <c r="N11" s="7"/>
      <c r="O11" s="33"/>
    </row>
    <row r="12" spans="1:22" x14ac:dyDescent="0.25">
      <c r="A12" s="50">
        <v>217</v>
      </c>
      <c r="B12" s="7"/>
      <c r="C12" s="7"/>
      <c r="D12" s="7">
        <v>43.35</v>
      </c>
      <c r="E12" s="7"/>
      <c r="F12" s="7"/>
      <c r="G12" s="7"/>
      <c r="H12" s="7"/>
      <c r="I12" s="7"/>
      <c r="J12" s="7"/>
      <c r="K12" s="33"/>
      <c r="L12" s="33"/>
      <c r="M12" s="33"/>
      <c r="N12" s="7"/>
      <c r="O12" s="33"/>
    </row>
    <row r="13" spans="1:22" x14ac:dyDescent="0.25">
      <c r="A13" s="50">
        <v>219</v>
      </c>
      <c r="B13" s="7"/>
      <c r="C13" s="7"/>
      <c r="D13" s="7">
        <v>60.69</v>
      </c>
      <c r="E13" s="7"/>
      <c r="F13" s="7"/>
      <c r="G13" s="7"/>
      <c r="H13" s="7"/>
      <c r="I13" s="7"/>
      <c r="J13" s="7"/>
      <c r="K13" s="33"/>
      <c r="L13" s="33"/>
      <c r="M13" s="33"/>
      <c r="N13" s="7"/>
      <c r="O13" s="33"/>
    </row>
    <row r="14" spans="1:22" x14ac:dyDescent="0.25">
      <c r="A14" s="50">
        <v>222</v>
      </c>
      <c r="B14" s="7"/>
      <c r="C14" s="7"/>
      <c r="D14" s="7">
        <v>100.13</v>
      </c>
      <c r="E14" s="7"/>
      <c r="F14" s="7"/>
      <c r="G14" s="7"/>
      <c r="H14" s="7"/>
      <c r="I14" s="7"/>
      <c r="J14" s="7"/>
      <c r="K14" s="33"/>
      <c r="L14" s="33"/>
      <c r="M14" s="33"/>
      <c r="N14" s="7"/>
      <c r="O14" s="33"/>
    </row>
    <row r="15" spans="1:22" x14ac:dyDescent="0.25">
      <c r="A15" s="50">
        <v>224</v>
      </c>
      <c r="B15" s="7"/>
      <c r="C15" s="7"/>
      <c r="D15" s="7">
        <v>539.75</v>
      </c>
      <c r="E15" s="7"/>
      <c r="F15" s="7"/>
      <c r="G15" s="7"/>
      <c r="H15" s="7"/>
      <c r="I15" s="7"/>
      <c r="J15" s="7"/>
      <c r="K15" s="33"/>
      <c r="L15" s="33"/>
      <c r="M15" s="33"/>
      <c r="N15" s="7"/>
      <c r="O15" s="33"/>
    </row>
    <row r="16" spans="1:22" x14ac:dyDescent="0.25">
      <c r="A16" s="50">
        <v>225</v>
      </c>
      <c r="B16" s="7"/>
      <c r="C16" s="7"/>
      <c r="D16" s="7">
        <v>254.2</v>
      </c>
      <c r="E16" s="7"/>
      <c r="F16" s="7"/>
      <c r="G16" s="7"/>
      <c r="H16" s="7"/>
      <c r="I16" s="7"/>
      <c r="J16" s="7"/>
      <c r="K16" s="33"/>
      <c r="L16" s="33"/>
      <c r="M16" s="33"/>
      <c r="N16" s="7"/>
      <c r="O16" s="33"/>
    </row>
    <row r="17" spans="1:15" x14ac:dyDescent="0.25">
      <c r="A17" s="50">
        <v>226</v>
      </c>
      <c r="B17" s="7"/>
      <c r="C17" s="7"/>
      <c r="D17" s="7">
        <v>198.48</v>
      </c>
      <c r="E17" s="7"/>
      <c r="F17" s="7"/>
      <c r="G17" s="7"/>
      <c r="H17" s="7"/>
      <c r="I17" s="7"/>
      <c r="J17" s="7"/>
      <c r="K17" s="33"/>
      <c r="L17" s="33"/>
      <c r="M17" s="33"/>
      <c r="N17" s="7"/>
      <c r="O17" s="33"/>
    </row>
    <row r="18" spans="1:15" x14ac:dyDescent="0.25">
      <c r="A18" s="50">
        <v>227</v>
      </c>
      <c r="B18" s="7"/>
      <c r="C18" s="7"/>
      <c r="D18" s="7">
        <v>143.99</v>
      </c>
      <c r="E18" s="7"/>
      <c r="F18" s="31"/>
      <c r="G18" s="31"/>
      <c r="H18" s="31"/>
      <c r="I18" s="7"/>
      <c r="J18" s="7"/>
      <c r="K18" s="33"/>
      <c r="L18" s="33"/>
      <c r="M18" s="33"/>
      <c r="N18" s="7"/>
      <c r="O18" s="33"/>
    </row>
    <row r="19" spans="1:15" x14ac:dyDescent="0.25">
      <c r="A19" s="54">
        <v>228</v>
      </c>
      <c r="B19" s="7"/>
      <c r="C19" s="7"/>
      <c r="D19" s="7">
        <v>83.81</v>
      </c>
      <c r="E19" s="7"/>
      <c r="F19" s="29">
        <v>83.81</v>
      </c>
      <c r="G19" s="29"/>
      <c r="H19" s="29" t="s">
        <v>3</v>
      </c>
      <c r="I19" s="7"/>
      <c r="J19" s="7"/>
      <c r="K19" s="33"/>
      <c r="L19" s="33"/>
      <c r="M19" s="33"/>
      <c r="N19" s="7"/>
      <c r="O19" s="33"/>
    </row>
    <row r="20" spans="1:15" x14ac:dyDescent="0.25">
      <c r="A20" s="54">
        <v>229</v>
      </c>
      <c r="B20" s="7"/>
      <c r="C20" s="7"/>
      <c r="D20" s="7">
        <v>125.5</v>
      </c>
      <c r="E20" s="7"/>
      <c r="F20" s="29">
        <v>125.5</v>
      </c>
      <c r="G20" s="29"/>
      <c r="H20" s="29" t="s">
        <v>4</v>
      </c>
      <c r="I20" s="7"/>
      <c r="J20" s="7"/>
      <c r="K20" s="33"/>
      <c r="L20" s="33"/>
      <c r="M20" s="33"/>
      <c r="N20" s="7"/>
      <c r="O20" s="33"/>
    </row>
    <row r="21" spans="1:15" x14ac:dyDescent="0.25">
      <c r="A21" s="50">
        <v>230</v>
      </c>
      <c r="B21" s="7"/>
      <c r="C21" s="7"/>
      <c r="D21" s="7">
        <v>110.84</v>
      </c>
      <c r="E21" s="7"/>
      <c r="F21" s="7"/>
      <c r="G21" s="7"/>
      <c r="H21" s="7"/>
      <c r="I21" s="7"/>
      <c r="J21" s="7"/>
      <c r="K21" s="33"/>
      <c r="L21" s="33"/>
      <c r="M21" s="33"/>
      <c r="N21" s="7"/>
      <c r="O21" s="33"/>
    </row>
    <row r="22" spans="1:15" x14ac:dyDescent="0.25">
      <c r="A22" s="50">
        <v>231</v>
      </c>
      <c r="B22" s="7"/>
      <c r="C22" s="7"/>
      <c r="D22" s="7">
        <v>48.62</v>
      </c>
      <c r="E22" s="7"/>
      <c r="F22" s="7"/>
      <c r="G22" s="7"/>
      <c r="H22" s="7"/>
      <c r="I22" s="7"/>
      <c r="J22" s="7"/>
      <c r="K22" s="33"/>
      <c r="L22" s="33"/>
      <c r="M22" s="33"/>
      <c r="N22" s="7"/>
      <c r="O22" s="33"/>
    </row>
    <row r="23" spans="1:15" x14ac:dyDescent="0.25">
      <c r="A23" s="50">
        <v>233</v>
      </c>
      <c r="B23" s="7"/>
      <c r="C23" s="7"/>
      <c r="D23" s="7">
        <v>91.12</v>
      </c>
      <c r="E23" s="7"/>
      <c r="F23" s="7"/>
      <c r="G23" s="7"/>
      <c r="H23" s="7"/>
      <c r="I23" s="7"/>
      <c r="J23" s="7"/>
      <c r="K23" s="33"/>
      <c r="L23" s="33"/>
      <c r="M23" s="33"/>
      <c r="N23" s="7"/>
      <c r="O23" s="33"/>
    </row>
    <row r="24" spans="1:15" x14ac:dyDescent="0.25">
      <c r="A24" s="50">
        <v>234</v>
      </c>
      <c r="B24" s="7"/>
      <c r="C24" s="7"/>
      <c r="D24" s="7">
        <v>76.16</v>
      </c>
      <c r="E24" s="7"/>
      <c r="F24" s="7"/>
      <c r="G24" s="7"/>
      <c r="H24" s="7"/>
      <c r="I24" s="7"/>
      <c r="J24" s="7"/>
      <c r="K24" s="33"/>
      <c r="L24" s="33"/>
      <c r="M24" s="33"/>
      <c r="N24" s="7"/>
      <c r="O24" s="33"/>
    </row>
    <row r="25" spans="1:15" x14ac:dyDescent="0.25">
      <c r="A25" s="54">
        <v>235</v>
      </c>
      <c r="B25" s="7"/>
      <c r="C25" s="7"/>
      <c r="D25" s="7">
        <v>714</v>
      </c>
      <c r="E25" s="7"/>
      <c r="F25" s="7">
        <v>714</v>
      </c>
      <c r="G25" s="7"/>
      <c r="H25" s="7" t="s">
        <v>3</v>
      </c>
      <c r="I25" s="7"/>
      <c r="J25" s="7"/>
      <c r="K25" s="33"/>
      <c r="L25" s="33"/>
      <c r="M25" s="33"/>
      <c r="N25" s="7"/>
      <c r="O25" s="33"/>
    </row>
    <row r="26" spans="1:15" x14ac:dyDescent="0.25">
      <c r="A26" s="53">
        <v>236</v>
      </c>
      <c r="B26" s="29"/>
      <c r="C26" s="29"/>
      <c r="D26" s="29">
        <v>28.86</v>
      </c>
      <c r="E26" s="7"/>
      <c r="F26" s="7"/>
      <c r="G26" s="7"/>
      <c r="H26" s="38"/>
      <c r="I26" s="7"/>
      <c r="J26" s="7"/>
      <c r="K26" s="33"/>
      <c r="L26" s="33"/>
      <c r="M26" s="33"/>
      <c r="N26" s="7"/>
      <c r="O26" s="33"/>
    </row>
    <row r="27" spans="1:15" x14ac:dyDescent="0.25">
      <c r="A27" s="54">
        <v>237</v>
      </c>
      <c r="B27" s="7"/>
      <c r="C27" s="7"/>
      <c r="D27" s="7">
        <v>165.26</v>
      </c>
      <c r="E27" s="7"/>
      <c r="F27" s="7">
        <v>165.26</v>
      </c>
      <c r="G27" s="7"/>
      <c r="H27" s="29" t="s">
        <v>3</v>
      </c>
      <c r="I27" s="7"/>
      <c r="J27" s="7"/>
      <c r="K27" s="33"/>
      <c r="L27" s="33"/>
      <c r="M27" s="33"/>
      <c r="N27" s="7"/>
      <c r="O27" s="33"/>
    </row>
    <row r="28" spans="1:15" x14ac:dyDescent="0.25">
      <c r="A28" s="50">
        <v>242</v>
      </c>
      <c r="B28" s="7"/>
      <c r="C28" s="7"/>
      <c r="D28" s="7">
        <v>83.13</v>
      </c>
      <c r="E28" s="7"/>
      <c r="F28" s="36">
        <v>700</v>
      </c>
      <c r="G28" s="7"/>
      <c r="H28" s="36" t="s">
        <v>8</v>
      </c>
      <c r="I28" s="7"/>
      <c r="J28" s="7"/>
      <c r="K28" s="33"/>
      <c r="L28" s="33"/>
      <c r="M28" s="33"/>
      <c r="N28" s="7"/>
      <c r="O28" s="33"/>
    </row>
    <row r="29" spans="1:15" x14ac:dyDescent="0.25">
      <c r="A29" s="54">
        <v>244</v>
      </c>
      <c r="B29" s="7"/>
      <c r="C29" s="7"/>
      <c r="D29" s="7">
        <v>285.60000000000002</v>
      </c>
      <c r="E29" s="7"/>
      <c r="F29" s="7">
        <v>285.60000000000002</v>
      </c>
      <c r="G29" s="7"/>
      <c r="H29" s="7" t="s">
        <v>4</v>
      </c>
      <c r="I29" s="7"/>
      <c r="J29" s="7"/>
      <c r="K29" s="33"/>
      <c r="L29" s="33"/>
      <c r="M29" s="33"/>
      <c r="N29" s="7"/>
      <c r="O29" s="33"/>
    </row>
    <row r="30" spans="1:15" x14ac:dyDescent="0.25">
      <c r="A30" s="50">
        <v>245</v>
      </c>
      <c r="B30" s="7"/>
      <c r="C30" s="7"/>
      <c r="D30" s="7">
        <v>80.7</v>
      </c>
      <c r="E30" s="7"/>
      <c r="F30" s="7"/>
      <c r="G30" s="7"/>
      <c r="H30" s="7"/>
      <c r="I30" s="7"/>
      <c r="J30" s="7"/>
      <c r="K30" s="33"/>
      <c r="L30" s="33"/>
      <c r="M30" s="33"/>
      <c r="N30" s="7"/>
      <c r="O30" s="33"/>
    </row>
    <row r="31" spans="1:15" x14ac:dyDescent="0.25">
      <c r="A31" s="54">
        <v>247</v>
      </c>
      <c r="B31" s="7"/>
      <c r="C31" s="7"/>
      <c r="D31" s="7">
        <v>608.42999999999995</v>
      </c>
      <c r="E31" s="7"/>
      <c r="F31" s="29">
        <v>608.42999999999995</v>
      </c>
      <c r="G31" s="29"/>
      <c r="H31" s="29" t="s">
        <v>3</v>
      </c>
      <c r="I31" s="7"/>
      <c r="J31" s="7"/>
      <c r="K31" s="33"/>
      <c r="L31" s="33"/>
      <c r="M31" s="33"/>
      <c r="N31" s="36"/>
      <c r="O31" s="33"/>
    </row>
    <row r="32" spans="1:15" x14ac:dyDescent="0.25">
      <c r="A32" s="50">
        <v>249</v>
      </c>
      <c r="B32" s="7"/>
      <c r="C32" s="7"/>
      <c r="D32" s="7">
        <v>262.74</v>
      </c>
      <c r="E32" s="7"/>
      <c r="F32" s="7"/>
      <c r="G32" s="7"/>
      <c r="H32" s="7"/>
      <c r="I32" s="7"/>
      <c r="J32" s="7"/>
      <c r="K32" s="33"/>
      <c r="L32" s="33"/>
      <c r="M32" s="33"/>
      <c r="N32" s="7"/>
      <c r="O32" s="33"/>
    </row>
    <row r="33" spans="1:15" x14ac:dyDescent="0.25">
      <c r="A33" s="50">
        <v>250</v>
      </c>
      <c r="B33" s="7"/>
      <c r="C33" s="7"/>
      <c r="D33" s="7">
        <v>40.799999999999997</v>
      </c>
      <c r="E33" s="7"/>
      <c r="F33" s="7"/>
      <c r="G33" s="7"/>
      <c r="H33" s="7"/>
      <c r="I33" s="7"/>
      <c r="J33" s="7"/>
      <c r="K33" s="33"/>
      <c r="L33" s="33"/>
      <c r="M33" s="33"/>
      <c r="N33" s="7"/>
      <c r="O33" s="33"/>
    </row>
    <row r="34" spans="1:15" x14ac:dyDescent="0.25">
      <c r="A34" s="20">
        <v>258</v>
      </c>
      <c r="B34" s="7"/>
      <c r="C34" s="7"/>
      <c r="D34" s="7">
        <v>98.6</v>
      </c>
      <c r="E34" s="7"/>
      <c r="F34" s="7">
        <v>98.6</v>
      </c>
      <c r="G34" s="7"/>
      <c r="H34" s="7" t="s">
        <v>3</v>
      </c>
      <c r="I34" s="7"/>
      <c r="J34" s="7"/>
      <c r="K34" s="33"/>
      <c r="L34" s="33"/>
      <c r="M34" s="33"/>
      <c r="N34" s="7"/>
      <c r="O34" s="33"/>
    </row>
    <row r="35" spans="1:15" x14ac:dyDescent="0.25">
      <c r="A35" s="20"/>
      <c r="B35" s="7"/>
      <c r="C35" s="7"/>
      <c r="D35" s="7"/>
      <c r="E35" s="7"/>
      <c r="F35" s="7"/>
      <c r="G35" s="7"/>
      <c r="H35" s="7"/>
      <c r="I35" s="7"/>
      <c r="J35" s="7"/>
      <c r="K35" s="33"/>
      <c r="L35" s="33"/>
      <c r="M35" s="33"/>
      <c r="N35" s="7"/>
      <c r="O35" s="33"/>
    </row>
    <row r="36" spans="1:15" x14ac:dyDescent="0.25">
      <c r="A36" s="20"/>
      <c r="B36" s="7"/>
      <c r="C36" s="7"/>
      <c r="D36" s="7"/>
      <c r="E36" s="7"/>
      <c r="F36" s="7"/>
      <c r="G36" s="7"/>
      <c r="H36" s="7"/>
      <c r="I36" s="7"/>
      <c r="J36" s="7"/>
      <c r="K36" s="33"/>
      <c r="L36" s="33"/>
      <c r="M36" s="33"/>
      <c r="N36" s="7"/>
      <c r="O36" s="33"/>
    </row>
    <row r="37" spans="1:15" x14ac:dyDescent="0.25">
      <c r="A37" s="20"/>
      <c r="B37" s="7"/>
      <c r="C37" s="7"/>
      <c r="D37" s="7"/>
      <c r="E37" s="7"/>
      <c r="F37" s="7"/>
      <c r="G37" s="7"/>
      <c r="H37" s="7"/>
      <c r="I37" s="7"/>
      <c r="J37" s="7"/>
      <c r="K37" s="33"/>
      <c r="L37" s="33"/>
      <c r="M37" s="33"/>
      <c r="N37" s="7"/>
      <c r="O37" s="33"/>
    </row>
    <row r="38" spans="1:15" x14ac:dyDescent="0.25">
      <c r="A38" s="20"/>
      <c r="B38" s="7"/>
      <c r="C38" s="7"/>
      <c r="D38" s="7"/>
      <c r="E38" s="7"/>
      <c r="F38" s="7"/>
      <c r="G38" s="7"/>
      <c r="H38" s="7"/>
      <c r="I38" s="7"/>
      <c r="J38" s="7"/>
      <c r="K38" s="33"/>
      <c r="L38" s="33"/>
      <c r="M38" s="33"/>
      <c r="N38" s="7"/>
      <c r="O38" s="33"/>
    </row>
    <row r="39" spans="1:15" x14ac:dyDescent="0.25">
      <c r="A39" s="20"/>
      <c r="B39" s="7"/>
      <c r="C39" s="7"/>
      <c r="D39" s="7"/>
      <c r="E39" s="7"/>
      <c r="F39" s="7"/>
      <c r="G39" s="7"/>
      <c r="H39" s="7"/>
      <c r="I39" s="7"/>
      <c r="J39" s="7"/>
      <c r="K39" s="33"/>
      <c r="L39" s="33"/>
      <c r="M39" s="33"/>
      <c r="N39" s="7"/>
      <c r="O39" s="33"/>
    </row>
    <row r="40" spans="1:15" x14ac:dyDescent="0.25">
      <c r="A40" s="20"/>
      <c r="B40" s="7"/>
      <c r="C40" s="7"/>
      <c r="D40" s="7"/>
      <c r="E40" s="7"/>
      <c r="F40" s="7"/>
      <c r="G40" s="7"/>
      <c r="H40" s="7"/>
      <c r="I40" s="7"/>
      <c r="J40" s="7"/>
      <c r="K40" s="33"/>
      <c r="L40" s="33"/>
      <c r="M40" s="33"/>
      <c r="N40" s="7"/>
      <c r="O40" s="33"/>
    </row>
    <row r="41" spans="1:15" x14ac:dyDescent="0.25">
      <c r="A41" s="20"/>
      <c r="B41" s="7"/>
      <c r="C41" s="7"/>
      <c r="D41" s="7"/>
      <c r="E41" s="7"/>
      <c r="F41" s="7"/>
      <c r="G41" s="7"/>
      <c r="H41" s="7"/>
      <c r="I41" s="7"/>
      <c r="J41" s="7"/>
      <c r="K41" s="33"/>
      <c r="L41" s="33"/>
      <c r="M41" s="33"/>
      <c r="N41" s="7"/>
      <c r="O41" s="33"/>
    </row>
    <row r="42" spans="1:15" x14ac:dyDescent="0.25">
      <c r="A42" s="20"/>
      <c r="B42" s="7"/>
      <c r="C42" s="7"/>
      <c r="D42" s="7"/>
      <c r="E42" s="7"/>
      <c r="F42" s="7"/>
      <c r="G42" s="7"/>
      <c r="H42" s="7"/>
      <c r="I42" s="7"/>
      <c r="J42" s="7"/>
      <c r="K42" s="33"/>
      <c r="L42" s="33"/>
      <c r="M42" s="33"/>
      <c r="N42" s="7"/>
      <c r="O42" s="33"/>
    </row>
    <row r="43" spans="1:15" x14ac:dyDescent="0.25">
      <c r="A43" s="20"/>
      <c r="B43" s="7"/>
      <c r="C43" s="7"/>
      <c r="D43" s="7"/>
      <c r="E43" s="7"/>
      <c r="F43" s="7"/>
      <c r="G43" s="7"/>
      <c r="H43" s="7"/>
      <c r="I43" s="7"/>
      <c r="J43" s="7"/>
      <c r="K43" s="33"/>
      <c r="L43" s="33"/>
      <c r="M43" s="33"/>
      <c r="N43" s="7"/>
      <c r="O43" s="33"/>
    </row>
    <row r="44" spans="1:15" x14ac:dyDescent="0.25">
      <c r="A44" s="20"/>
      <c r="B44" s="7"/>
      <c r="C44" s="7"/>
      <c r="D44" s="7"/>
      <c r="E44" s="7"/>
      <c r="F44" s="7"/>
      <c r="G44" s="7"/>
      <c r="H44" s="7"/>
      <c r="I44" s="7"/>
      <c r="J44" s="7"/>
      <c r="K44" s="33"/>
      <c r="L44" s="33"/>
      <c r="M44" s="33"/>
      <c r="N44" s="7"/>
      <c r="O44" s="33"/>
    </row>
    <row r="45" spans="1: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33"/>
      <c r="L45" s="33"/>
      <c r="M45" s="33"/>
      <c r="N45" s="7"/>
      <c r="O45" s="33"/>
    </row>
    <row r="46" spans="1:15" x14ac:dyDescent="0.25">
      <c r="A46" s="20"/>
      <c r="B46" s="7"/>
      <c r="C46" s="7"/>
      <c r="D46" s="7"/>
      <c r="E46" s="7"/>
      <c r="F46" s="31"/>
      <c r="G46" s="31"/>
      <c r="H46" s="31"/>
      <c r="I46" s="7"/>
      <c r="J46" s="7"/>
      <c r="K46" s="33"/>
      <c r="L46" s="33"/>
      <c r="M46" s="33"/>
      <c r="N46" s="7"/>
      <c r="O46" s="33"/>
    </row>
    <row r="47" spans="1:15" x14ac:dyDescent="0.25">
      <c r="A47" s="20"/>
      <c r="B47" s="7"/>
      <c r="C47" s="7"/>
      <c r="D47" s="7"/>
      <c r="E47" s="7"/>
      <c r="F47" s="7"/>
      <c r="G47" s="7"/>
      <c r="H47" s="7"/>
      <c r="I47" s="7"/>
      <c r="J47" s="7"/>
      <c r="K47" s="33"/>
      <c r="L47" s="7"/>
      <c r="M47" s="33"/>
      <c r="N47" s="33"/>
      <c r="O47" s="33"/>
    </row>
    <row r="48" spans="1:15" x14ac:dyDescent="0.25">
      <c r="A48" s="20"/>
      <c r="B48" s="7"/>
      <c r="C48" s="7"/>
      <c r="D48" s="7"/>
      <c r="E48" s="7"/>
      <c r="F48" s="7"/>
      <c r="G48" s="7"/>
      <c r="H48" s="7"/>
      <c r="I48" s="7"/>
      <c r="J48" s="7"/>
      <c r="K48" s="33"/>
      <c r="L48" s="33"/>
      <c r="M48" s="33"/>
      <c r="N48" s="7"/>
      <c r="O48" s="33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33"/>
      <c r="L49" s="33"/>
      <c r="M49" s="33"/>
      <c r="N49" s="33"/>
      <c r="O49" s="33"/>
    </row>
    <row r="50" spans="1:15" x14ac:dyDescent="0.25">
      <c r="A50" s="30"/>
    </row>
    <row r="52" spans="1:15" ht="18.75" x14ac:dyDescent="0.3">
      <c r="A52" s="2"/>
      <c r="B52" s="2"/>
      <c r="C52" s="2">
        <f>SUM(C2:C51)</f>
        <v>0</v>
      </c>
      <c r="D52" s="2">
        <f>SUM(D2:D51)</f>
        <v>6294.08</v>
      </c>
      <c r="E52" s="2">
        <f>C52+D52</f>
        <v>6294.08</v>
      </c>
      <c r="F52" s="2">
        <f>SUM(F2:F51)</f>
        <v>5817.1100000000006</v>
      </c>
      <c r="G52" s="2">
        <f>E52-F52</f>
        <v>476.96999999999935</v>
      </c>
    </row>
    <row r="53" spans="1:15" x14ac:dyDescent="0.25">
      <c r="A53" s="7"/>
      <c r="B53" s="7"/>
      <c r="C53" s="7"/>
      <c r="D53" s="7"/>
      <c r="E53" s="7"/>
      <c r="F53" s="7"/>
      <c r="G53" s="7"/>
      <c r="H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</row>
    <row r="59" spans="1:15" x14ac:dyDescent="0.25">
      <c r="A59" s="7"/>
      <c r="B59" s="7"/>
      <c r="C59" s="7"/>
      <c r="D59" s="7"/>
      <c r="E59" s="7"/>
      <c r="F59" s="7"/>
      <c r="G59" s="7"/>
      <c r="H59" s="7"/>
    </row>
    <row r="60" spans="1:15" x14ac:dyDescent="0.25">
      <c r="A60" s="7"/>
      <c r="B60" s="7"/>
      <c r="C60" s="7"/>
      <c r="D60" s="7"/>
      <c r="E60" s="7"/>
      <c r="F60" s="7"/>
      <c r="G60" s="7"/>
      <c r="H60" s="7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20">
        <v>261</v>
      </c>
      <c r="B2" s="7"/>
      <c r="C2" s="7"/>
      <c r="D2" s="7">
        <v>59.5</v>
      </c>
      <c r="E2" s="7"/>
      <c r="F2" s="7">
        <v>59.5</v>
      </c>
      <c r="G2" s="7"/>
      <c r="H2" s="7" t="s">
        <v>4</v>
      </c>
      <c r="I2" s="7"/>
    </row>
    <row r="3" spans="1:9" x14ac:dyDescent="0.25">
      <c r="A3" s="20">
        <v>262</v>
      </c>
      <c r="B3" s="7"/>
      <c r="C3" s="7"/>
      <c r="D3" s="7">
        <v>53.72</v>
      </c>
      <c r="E3" s="7"/>
      <c r="F3" s="7">
        <v>53.72</v>
      </c>
      <c r="G3" s="7"/>
      <c r="H3" s="7" t="s">
        <v>4</v>
      </c>
      <c r="I3" s="7"/>
    </row>
    <row r="4" spans="1:9" x14ac:dyDescent="0.25">
      <c r="A4" s="20">
        <v>264</v>
      </c>
      <c r="B4" s="7"/>
      <c r="C4" s="7"/>
      <c r="D4" s="7">
        <v>51</v>
      </c>
      <c r="E4" s="7"/>
      <c r="F4" s="36">
        <v>900</v>
      </c>
      <c r="G4" s="36"/>
      <c r="H4" s="36" t="s">
        <v>8</v>
      </c>
      <c r="I4" s="7"/>
    </row>
    <row r="5" spans="1:9" x14ac:dyDescent="0.25">
      <c r="A5" s="20">
        <v>265</v>
      </c>
      <c r="B5" s="7"/>
      <c r="C5" s="7"/>
      <c r="D5" s="7">
        <v>68.680000000000007</v>
      </c>
      <c r="E5" s="7"/>
      <c r="F5" s="36">
        <v>1.5</v>
      </c>
      <c r="G5" s="36"/>
      <c r="H5" s="36" t="s">
        <v>8</v>
      </c>
      <c r="I5" s="7"/>
    </row>
    <row r="6" spans="1:9" x14ac:dyDescent="0.25">
      <c r="A6" s="20">
        <v>266</v>
      </c>
      <c r="B6" s="7"/>
      <c r="C6" s="7"/>
      <c r="D6" s="7">
        <v>23.8</v>
      </c>
      <c r="E6" s="7"/>
      <c r="F6" s="7"/>
      <c r="G6" s="7"/>
      <c r="H6" s="7"/>
      <c r="I6" s="7"/>
    </row>
    <row r="7" spans="1:9" x14ac:dyDescent="0.25">
      <c r="A7" s="20">
        <v>267</v>
      </c>
      <c r="B7" s="7"/>
      <c r="C7" s="7"/>
      <c r="D7" s="7">
        <v>213.02</v>
      </c>
      <c r="E7" s="7"/>
      <c r="F7" s="31"/>
      <c r="G7" s="31"/>
      <c r="H7" s="31"/>
      <c r="I7" s="7"/>
    </row>
    <row r="8" spans="1:9" x14ac:dyDescent="0.25">
      <c r="A8" s="20">
        <v>268</v>
      </c>
      <c r="B8" s="7"/>
      <c r="C8" s="7"/>
      <c r="D8" s="7">
        <v>545</v>
      </c>
      <c r="E8" s="7"/>
      <c r="F8" s="7"/>
      <c r="G8" s="7"/>
      <c r="H8" s="7"/>
      <c r="I8" s="7"/>
    </row>
    <row r="9" spans="1:9" x14ac:dyDescent="0.25">
      <c r="A9" s="20"/>
      <c r="B9" s="7"/>
      <c r="C9" s="7"/>
      <c r="D9" s="7"/>
      <c r="E9" s="7"/>
      <c r="F9" s="7"/>
      <c r="G9" s="7"/>
      <c r="H9" s="7"/>
      <c r="I9" s="7"/>
    </row>
    <row r="10" spans="1:9" x14ac:dyDescent="0.25">
      <c r="A10" s="20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39"/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20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20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9"/>
    </row>
    <row r="15" spans="1:9" x14ac:dyDescent="0.25">
      <c r="A15" s="9"/>
    </row>
    <row r="16" spans="1:9" x14ac:dyDescent="0.25">
      <c r="A16" s="9"/>
    </row>
    <row r="17" spans="1:8" x14ac:dyDescent="0.25">
      <c r="A17" s="9"/>
    </row>
    <row r="18" spans="1:8" x14ac:dyDescent="0.25">
      <c r="A18" s="9"/>
    </row>
    <row r="19" spans="1:8" x14ac:dyDescent="0.25">
      <c r="A19" s="9"/>
      <c r="F19" s="10"/>
      <c r="G19" s="10"/>
      <c r="H19" s="10"/>
    </row>
    <row r="20" spans="1:8" x14ac:dyDescent="0.25">
      <c r="A20" s="9"/>
      <c r="F20" s="12"/>
      <c r="G20" s="12"/>
      <c r="H20" s="12"/>
    </row>
    <row r="21" spans="1:8" x14ac:dyDescent="0.25">
      <c r="A21" s="9"/>
    </row>
    <row r="22" spans="1:8" x14ac:dyDescent="0.25">
      <c r="A22" s="9"/>
    </row>
    <row r="23" spans="1:8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1014.72</v>
      </c>
      <c r="E33" s="2">
        <f>C33+D33</f>
        <v>1014.72</v>
      </c>
      <c r="F33" s="2">
        <f>SUM(F2:F32)</f>
        <v>1014.72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5" sqref="A5:D5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28</v>
      </c>
      <c r="D2" s="1">
        <v>71.400000000000006</v>
      </c>
      <c r="F2" s="1">
        <v>71.400000000000006</v>
      </c>
      <c r="H2" s="1" t="s">
        <v>4</v>
      </c>
    </row>
    <row r="3" spans="1:8" x14ac:dyDescent="0.25">
      <c r="A3" s="9">
        <v>32</v>
      </c>
      <c r="D3" s="1">
        <v>51</v>
      </c>
      <c r="F3" s="7"/>
      <c r="H3" s="7"/>
    </row>
    <row r="4" spans="1:8" x14ac:dyDescent="0.25">
      <c r="A4" s="9">
        <v>36</v>
      </c>
      <c r="D4" s="1">
        <v>49.3</v>
      </c>
      <c r="F4" s="7"/>
      <c r="H4" s="7"/>
    </row>
    <row r="5" spans="1:8" x14ac:dyDescent="0.25">
      <c r="A5" s="9" t="s">
        <v>9</v>
      </c>
      <c r="D5" s="1">
        <v>354.46</v>
      </c>
    </row>
    <row r="6" spans="1:8" x14ac:dyDescent="0.25">
      <c r="A6" s="9">
        <v>37</v>
      </c>
      <c r="D6" s="1">
        <v>55.08</v>
      </c>
      <c r="F6" s="1">
        <v>509.85</v>
      </c>
      <c r="H6" s="1" t="s">
        <v>8</v>
      </c>
    </row>
    <row r="35" spans="1:7" ht="18.75" x14ac:dyDescent="0.3">
      <c r="A35" s="14"/>
      <c r="B35" s="2">
        <f>SUM(B2:B34)</f>
        <v>0</v>
      </c>
      <c r="C35" s="2">
        <f>SUM(C2:C34)</f>
        <v>0</v>
      </c>
      <c r="D35" s="2">
        <f>SUM(D2:D34)</f>
        <v>581.24</v>
      </c>
      <c r="E35" s="2">
        <f>C35+D35</f>
        <v>581.24</v>
      </c>
      <c r="F35" s="2">
        <f>SUM(F2:F34)</f>
        <v>581.25</v>
      </c>
      <c r="G35" s="2">
        <f>E35-F35</f>
        <v>-9.9999999999909051E-3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18" sqref="F18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20">
        <v>47</v>
      </c>
      <c r="B2" s="7"/>
      <c r="C2" s="7"/>
      <c r="D2" s="7">
        <v>42.5</v>
      </c>
      <c r="E2" s="7"/>
      <c r="F2" s="7"/>
      <c r="G2" s="7"/>
      <c r="H2" s="7"/>
      <c r="I2" s="7"/>
    </row>
    <row r="3" spans="1:9" x14ac:dyDescent="0.25">
      <c r="A3" s="20" t="s">
        <v>10</v>
      </c>
      <c r="B3" s="7"/>
      <c r="C3" s="7"/>
      <c r="D3" s="7">
        <v>164.22</v>
      </c>
      <c r="E3" s="7"/>
      <c r="F3" s="7">
        <v>164.22</v>
      </c>
      <c r="G3" s="7"/>
      <c r="H3" s="7" t="s">
        <v>3</v>
      </c>
      <c r="I3" s="7"/>
    </row>
    <row r="4" spans="1:9" x14ac:dyDescent="0.25">
      <c r="A4" s="20">
        <v>49</v>
      </c>
      <c r="B4" s="7"/>
      <c r="C4" s="7"/>
      <c r="D4" s="7">
        <v>51</v>
      </c>
      <c r="E4" s="7"/>
      <c r="F4" s="7"/>
      <c r="G4" s="7"/>
      <c r="H4" s="7"/>
      <c r="I4" s="7"/>
    </row>
    <row r="5" spans="1:9" x14ac:dyDescent="0.25">
      <c r="A5" s="20">
        <v>51</v>
      </c>
      <c r="B5" s="7"/>
      <c r="C5" s="7"/>
      <c r="D5" s="7">
        <v>32</v>
      </c>
      <c r="E5" s="7"/>
      <c r="F5" s="7"/>
      <c r="G5" s="7"/>
      <c r="H5" s="7"/>
      <c r="I5" s="7"/>
    </row>
    <row r="6" spans="1:9" x14ac:dyDescent="0.25">
      <c r="A6" s="20">
        <v>52</v>
      </c>
      <c r="B6" s="7"/>
      <c r="C6" s="7"/>
      <c r="D6" s="7">
        <v>95.2</v>
      </c>
      <c r="E6" s="7"/>
      <c r="F6" s="7"/>
      <c r="G6" s="7"/>
      <c r="H6" s="7"/>
      <c r="I6" s="7"/>
    </row>
    <row r="7" spans="1:9" x14ac:dyDescent="0.25">
      <c r="A7" s="20">
        <v>53</v>
      </c>
      <c r="B7" s="7"/>
      <c r="C7" s="7"/>
      <c r="D7" s="7">
        <v>417.5</v>
      </c>
      <c r="E7" s="7"/>
      <c r="F7" s="7"/>
      <c r="G7" s="7"/>
      <c r="H7" s="7"/>
      <c r="I7" s="7"/>
    </row>
    <row r="8" spans="1:9" x14ac:dyDescent="0.25">
      <c r="A8" s="20">
        <v>55</v>
      </c>
      <c r="B8" s="7"/>
      <c r="C8" s="7"/>
      <c r="D8" s="7">
        <v>53.55</v>
      </c>
      <c r="E8" s="7"/>
      <c r="F8" s="7"/>
      <c r="G8" s="7"/>
      <c r="H8" s="7"/>
      <c r="I8" s="7"/>
    </row>
    <row r="9" spans="1:9" x14ac:dyDescent="0.25">
      <c r="A9" s="20">
        <v>57</v>
      </c>
      <c r="B9" s="7"/>
      <c r="C9" s="7"/>
      <c r="D9" s="7">
        <v>88.06</v>
      </c>
      <c r="E9" s="7"/>
      <c r="F9" s="40">
        <v>88.06</v>
      </c>
      <c r="G9" s="29"/>
      <c r="H9" s="29" t="s">
        <v>4</v>
      </c>
      <c r="I9" s="7"/>
    </row>
    <row r="10" spans="1:9" x14ac:dyDescent="0.25">
      <c r="A10" s="20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20"/>
      <c r="B11" s="7"/>
      <c r="C11" s="7"/>
      <c r="D11" s="7"/>
      <c r="E11" s="7"/>
      <c r="F11" s="7">
        <v>691.75</v>
      </c>
      <c r="G11" s="7"/>
      <c r="H11" s="7" t="s">
        <v>8</v>
      </c>
      <c r="I11" s="7"/>
    </row>
    <row r="12" spans="1:9" x14ac:dyDescent="0.25">
      <c r="A12" s="20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20"/>
      <c r="B13" s="7"/>
      <c r="C13" s="7"/>
      <c r="D13" s="7"/>
      <c r="E13" s="7"/>
      <c r="F13" s="32"/>
      <c r="G13" s="31"/>
      <c r="H13" s="31"/>
      <c r="I13" s="7"/>
    </row>
    <row r="14" spans="1:9" x14ac:dyDescent="0.25">
      <c r="A14" s="20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20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20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20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20"/>
      <c r="B18" s="7"/>
      <c r="C18" s="7"/>
      <c r="D18" s="7"/>
      <c r="E18" s="7"/>
      <c r="F18" s="7"/>
      <c r="G18" s="7"/>
      <c r="H18" s="7"/>
      <c r="I18" s="7"/>
    </row>
    <row r="34" spans="1:7" ht="18.75" x14ac:dyDescent="0.3">
      <c r="A34" s="14"/>
      <c r="B34" s="2">
        <f>SUM(B2:B33)</f>
        <v>0</v>
      </c>
      <c r="C34" s="2">
        <f>SUM(C2:C33)</f>
        <v>0</v>
      </c>
      <c r="D34" s="2">
        <f>SUM(D2:D33)</f>
        <v>944.03</v>
      </c>
      <c r="E34" s="2">
        <f>C34+D34</f>
        <v>944.03</v>
      </c>
      <c r="F34" s="2">
        <f>SUM(F2:F33)</f>
        <v>944.03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xSplit="7" ySplit="1" topLeftCell="H20" activePane="bottomRight" state="frozen"/>
      <selection pane="topRight" activeCell="H1" sqref="H1"/>
      <selection pane="bottomLeft" activeCell="A2" sqref="A2"/>
      <selection pane="bottomRight" activeCell="G9" sqref="G9"/>
    </sheetView>
  </sheetViews>
  <sheetFormatPr defaultRowHeight="15" x14ac:dyDescent="0.25"/>
  <cols>
    <col min="1" max="1" width="17.85546875" style="6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11" s="3" customFormat="1" x14ac:dyDescent="0.25">
      <c r="A1" s="15" t="s">
        <v>2</v>
      </c>
      <c r="B1" s="4"/>
      <c r="C1" s="4">
        <v>0.22</v>
      </c>
      <c r="D1" s="3" t="s">
        <v>1</v>
      </c>
      <c r="F1" s="3" t="s">
        <v>0</v>
      </c>
    </row>
    <row r="2" spans="1:11" x14ac:dyDescent="0.25">
      <c r="A2" s="6">
        <v>60</v>
      </c>
      <c r="D2" s="1">
        <v>65.45</v>
      </c>
    </row>
    <row r="3" spans="1:11" x14ac:dyDescent="0.25">
      <c r="A3" s="6">
        <v>61</v>
      </c>
      <c r="D3" s="1">
        <v>59.5</v>
      </c>
      <c r="F3" s="1">
        <v>59.5</v>
      </c>
      <c r="H3" s="1" t="s">
        <v>4</v>
      </c>
    </row>
    <row r="4" spans="1:11" x14ac:dyDescent="0.25">
      <c r="A4" s="6">
        <v>65</v>
      </c>
      <c r="D4" s="1">
        <v>42.84</v>
      </c>
      <c r="I4" s="6"/>
      <c r="K4" s="1"/>
    </row>
    <row r="5" spans="1:11" x14ac:dyDescent="0.25">
      <c r="A5" s="6">
        <v>72</v>
      </c>
      <c r="D5" s="1">
        <v>107.1</v>
      </c>
    </row>
    <row r="6" spans="1:11" x14ac:dyDescent="0.25">
      <c r="A6" s="6">
        <v>0.15224913494809689</v>
      </c>
      <c r="D6" s="1">
        <v>315</v>
      </c>
    </row>
    <row r="7" spans="1:11" x14ac:dyDescent="0.25">
      <c r="A7" s="6">
        <v>80</v>
      </c>
      <c r="D7" s="1">
        <v>95.2</v>
      </c>
      <c r="F7" s="1">
        <v>625.6</v>
      </c>
      <c r="H7" s="1" t="s">
        <v>8</v>
      </c>
    </row>
    <row r="33" spans="1:7" ht="18.75" x14ac:dyDescent="0.3">
      <c r="A33" s="26"/>
      <c r="B33" s="2">
        <f>SUM(B2:B32)</f>
        <v>0</v>
      </c>
      <c r="C33" s="2">
        <f>SUM(C2:C32)</f>
        <v>0</v>
      </c>
      <c r="D33" s="2">
        <f>SUM(D2:D32)</f>
        <v>685.09</v>
      </c>
      <c r="E33" s="2">
        <f>C33+D33</f>
        <v>685.09</v>
      </c>
      <c r="F33" s="2">
        <f>SUM(F2:F32)</f>
        <v>685.1</v>
      </c>
      <c r="G33" s="2">
        <f>E33-F33</f>
        <v>-9.9999999999909051E-3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5" activePane="bottomRight" state="frozen"/>
      <selection pane="topRight" activeCell="H1" sqref="H1"/>
      <selection pane="bottomLeft" activeCell="A2" sqref="A2"/>
      <selection pane="bottomRight" activeCell="H25" sqref="H25"/>
    </sheetView>
  </sheetViews>
  <sheetFormatPr defaultRowHeight="15" x14ac:dyDescent="0.25"/>
  <cols>
    <col min="1" max="1" width="17.85546875" style="5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10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10" x14ac:dyDescent="0.25">
      <c r="A2" s="9">
        <v>81</v>
      </c>
      <c r="D2" s="1">
        <v>69.02</v>
      </c>
    </row>
    <row r="3" spans="1:10" x14ac:dyDescent="0.25">
      <c r="A3" s="9">
        <v>83</v>
      </c>
      <c r="D3" s="1">
        <v>59.5</v>
      </c>
    </row>
    <row r="4" spans="1:10" x14ac:dyDescent="0.25">
      <c r="A4" s="9">
        <v>84</v>
      </c>
      <c r="D4" s="1">
        <v>41.65</v>
      </c>
    </row>
    <row r="5" spans="1:10" x14ac:dyDescent="0.25">
      <c r="A5" s="9">
        <v>85</v>
      </c>
      <c r="D5" s="1">
        <v>54.74</v>
      </c>
    </row>
    <row r="6" spans="1:10" x14ac:dyDescent="0.25">
      <c r="A6" s="9">
        <v>86</v>
      </c>
      <c r="D6" s="1">
        <v>52.36</v>
      </c>
    </row>
    <row r="7" spans="1:10" x14ac:dyDescent="0.25">
      <c r="A7" s="9">
        <v>87</v>
      </c>
      <c r="D7" s="1">
        <v>83.3</v>
      </c>
    </row>
    <row r="8" spans="1:10" x14ac:dyDescent="0.25">
      <c r="A8" s="9"/>
    </row>
    <row r="9" spans="1:10" x14ac:dyDescent="0.25">
      <c r="A9" s="9"/>
    </row>
    <row r="10" spans="1:10" x14ac:dyDescent="0.25">
      <c r="F10" s="12"/>
      <c r="G10" s="12"/>
    </row>
    <row r="12" spans="1:10" x14ac:dyDescent="0.25">
      <c r="J12" s="12"/>
    </row>
    <row r="13" spans="1:10" x14ac:dyDescent="0.25">
      <c r="B13" s="16"/>
    </row>
    <row r="25" spans="6:8" x14ac:dyDescent="0.25">
      <c r="F25" s="1">
        <v>360.57</v>
      </c>
      <c r="H25" s="1" t="s">
        <v>5</v>
      </c>
    </row>
    <row r="33" spans="1:7" ht="18.75" x14ac:dyDescent="0.3">
      <c r="A33" s="17"/>
      <c r="B33" s="2">
        <f>SUM(B2:B32)</f>
        <v>0</v>
      </c>
      <c r="C33" s="2">
        <f>SUM(C2:C32)</f>
        <v>0</v>
      </c>
      <c r="D33" s="2">
        <f>SUM(D2:D32)</f>
        <v>360.57</v>
      </c>
      <c r="E33" s="2">
        <f>C33+D33</f>
        <v>360.57</v>
      </c>
      <c r="F33" s="2">
        <f>SUM(F2:F32)</f>
        <v>360.57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25" sqref="E2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92</v>
      </c>
      <c r="D2" s="1">
        <v>71.400000000000006</v>
      </c>
      <c r="F2" s="1">
        <v>71.400000000000006</v>
      </c>
      <c r="H2" s="1" t="s">
        <v>4</v>
      </c>
    </row>
    <row r="3" spans="1:8" x14ac:dyDescent="0.25">
      <c r="A3" s="9">
        <v>93</v>
      </c>
      <c r="D3" s="1">
        <v>83.3</v>
      </c>
    </row>
    <row r="4" spans="1:8" x14ac:dyDescent="0.25">
      <c r="A4" s="9">
        <v>94</v>
      </c>
      <c r="D4" s="1">
        <v>17</v>
      </c>
    </row>
    <row r="5" spans="1:8" x14ac:dyDescent="0.25">
      <c r="A5" s="9"/>
      <c r="F5" s="1">
        <v>100.3</v>
      </c>
      <c r="H5" s="1" t="s">
        <v>11</v>
      </c>
    </row>
    <row r="6" spans="1:8" x14ac:dyDescent="0.25">
      <c r="A6" s="9"/>
    </row>
    <row r="7" spans="1:8" x14ac:dyDescent="0.25">
      <c r="A7" s="9"/>
    </row>
    <row r="8" spans="1:8" x14ac:dyDescent="0.25">
      <c r="A8" s="9"/>
    </row>
    <row r="9" spans="1:8" x14ac:dyDescent="0.25">
      <c r="A9" s="9"/>
    </row>
    <row r="10" spans="1:8" x14ac:dyDescent="0.25">
      <c r="A10" s="9"/>
    </row>
    <row r="11" spans="1:8" x14ac:dyDescent="0.25">
      <c r="A11" s="9"/>
    </row>
    <row r="12" spans="1:8" x14ac:dyDescent="0.25">
      <c r="A12" s="9"/>
    </row>
    <row r="13" spans="1:8" x14ac:dyDescent="0.25">
      <c r="A13" s="9"/>
    </row>
    <row r="14" spans="1:8" x14ac:dyDescent="0.25">
      <c r="A14" s="9"/>
    </row>
    <row r="15" spans="1:8" x14ac:dyDescent="0.25">
      <c r="A15" s="9"/>
    </row>
    <row r="16" spans="1:8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171.7</v>
      </c>
      <c r="E33" s="2">
        <f>C33+D33</f>
        <v>171.7</v>
      </c>
      <c r="F33" s="2">
        <f>SUM(F2:F32)</f>
        <v>171.7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I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6"/>
    </row>
    <row r="3" spans="1:6" x14ac:dyDescent="0.25">
      <c r="A3" s="27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E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/>
    </row>
    <row r="3" spans="1:6" x14ac:dyDescent="0.25">
      <c r="A3" s="9"/>
    </row>
    <row r="4" spans="1:6" x14ac:dyDescent="0.25">
      <c r="A4" s="9"/>
    </row>
    <row r="5" spans="1:6" x14ac:dyDescent="0.25">
      <c r="A5" s="9"/>
    </row>
    <row r="6" spans="1:6" x14ac:dyDescent="0.25">
      <c r="A6" s="9"/>
    </row>
    <row r="7" spans="1:6" x14ac:dyDescent="0.25">
      <c r="A7" s="9"/>
    </row>
    <row r="8" spans="1:6" x14ac:dyDescent="0.25">
      <c r="A8" s="9"/>
    </row>
    <row r="9" spans="1:6" x14ac:dyDescent="0.25">
      <c r="A9" s="9"/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8" sqref="H8"/>
    </sheetView>
  </sheetViews>
  <sheetFormatPr defaultRowHeight="15" x14ac:dyDescent="0.25"/>
  <cols>
    <col min="1" max="1" width="17.85546875" style="1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1">
        <v>112</v>
      </c>
      <c r="D2" s="1">
        <v>71.400000000000006</v>
      </c>
    </row>
    <row r="3" spans="1:8" x14ac:dyDescent="0.25">
      <c r="A3" s="11">
        <v>114</v>
      </c>
      <c r="D3" s="1">
        <v>147.9</v>
      </c>
    </row>
    <row r="4" spans="1:8" x14ac:dyDescent="0.25">
      <c r="A4" s="11">
        <v>121</v>
      </c>
      <c r="D4" s="1">
        <v>38.08</v>
      </c>
    </row>
    <row r="5" spans="1:8" x14ac:dyDescent="0.25">
      <c r="A5" s="11">
        <v>128</v>
      </c>
      <c r="D5" s="1">
        <v>142.80000000000001</v>
      </c>
    </row>
    <row r="7" spans="1:8" x14ac:dyDescent="0.25">
      <c r="F7" s="1">
        <v>257.38</v>
      </c>
      <c r="H7" s="10" t="s">
        <v>5</v>
      </c>
    </row>
    <row r="8" spans="1:8" x14ac:dyDescent="0.25">
      <c r="A8" s="9"/>
      <c r="F8" s="1">
        <v>142.80000000000001</v>
      </c>
      <c r="H8" s="12" t="s">
        <v>5</v>
      </c>
    </row>
    <row r="9" spans="1:8" x14ac:dyDescent="0.25">
      <c r="B9" s="8"/>
    </row>
    <row r="35" spans="1:7" ht="18.75" x14ac:dyDescent="0.3">
      <c r="A35" s="19"/>
      <c r="B35" s="2">
        <f>SUM(B2:B34)</f>
        <v>0</v>
      </c>
      <c r="C35" s="2">
        <f>SUM(C2:C34)</f>
        <v>0</v>
      </c>
      <c r="D35" s="2">
        <f>SUM(D2:D34)</f>
        <v>400.18</v>
      </c>
      <c r="E35" s="2">
        <f>C35+D35</f>
        <v>400.18</v>
      </c>
      <c r="F35" s="2">
        <f>SUM(F2:F34)</f>
        <v>400.18</v>
      </c>
      <c r="G35" s="2">
        <f>E35-F35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GEN24</vt:lpstr>
      <vt:lpstr>FEB24</vt:lpstr>
      <vt:lpstr>MAR24</vt:lpstr>
      <vt:lpstr>APR24</vt:lpstr>
      <vt:lpstr>MAG24</vt:lpstr>
      <vt:lpstr>GIU24</vt:lpstr>
      <vt:lpstr>LUG24</vt:lpstr>
      <vt:lpstr>AGO24</vt:lpstr>
      <vt:lpstr>SET24</vt:lpstr>
      <vt:lpstr>OTT 24</vt:lpstr>
      <vt:lpstr>NOV 24</vt:lpstr>
      <vt:lpstr>DIC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2025-01-02T07:45:33Z</dcterms:modified>
</cp:coreProperties>
</file>