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840" windowWidth="11475" windowHeight="6960" activeTab="11"/>
  </bookViews>
  <sheets>
    <sheet name="GEN25" sheetId="42" r:id="rId1"/>
    <sheet name="FEB25" sheetId="43" r:id="rId2"/>
    <sheet name="MAR25" sheetId="44" r:id="rId3"/>
    <sheet name="APR25" sheetId="45" r:id="rId4"/>
    <sheet name="MAG25" sheetId="46" r:id="rId5"/>
    <sheet name="GIU24" sheetId="47" r:id="rId6"/>
    <sheet name="LUG25" sheetId="48" r:id="rId7"/>
    <sheet name="AGO25" sheetId="49" r:id="rId8"/>
    <sheet name="SET25" sheetId="54" r:id="rId9"/>
    <sheet name="OTT 25" sheetId="58" r:id="rId10"/>
    <sheet name="NOV 25" sheetId="59" r:id="rId11"/>
    <sheet name="DIC 25" sheetId="60" r:id="rId12"/>
  </sheets>
  <calcPr calcId="145621"/>
</workbook>
</file>

<file path=xl/calcChain.xml><?xml version="1.0" encoding="utf-8"?>
<calcChain xmlns="http://schemas.openxmlformats.org/spreadsheetml/2006/main">
  <c r="F42" i="58" l="1"/>
  <c r="D42" i="58"/>
  <c r="C42" i="58"/>
  <c r="E42" i="58"/>
  <c r="F19" i="42"/>
  <c r="D19" i="42"/>
  <c r="C19" i="42"/>
  <c r="B19" i="42"/>
  <c r="E19" i="42"/>
  <c r="G19" i="42"/>
  <c r="F54" i="59"/>
  <c r="F33" i="60"/>
  <c r="D33" i="60"/>
  <c r="C33" i="60"/>
  <c r="B33" i="60"/>
  <c r="D54" i="59"/>
  <c r="E54" i="59" s="1"/>
  <c r="C54" i="59"/>
  <c r="F35" i="54"/>
  <c r="D35" i="54"/>
  <c r="C35" i="54"/>
  <c r="B35" i="54"/>
  <c r="E35" i="54"/>
  <c r="G35" i="54"/>
  <c r="F33" i="49"/>
  <c r="D33" i="49"/>
  <c r="C33" i="49"/>
  <c r="B33" i="49"/>
  <c r="F33" i="48"/>
  <c r="D33" i="48"/>
  <c r="C33" i="48"/>
  <c r="B33" i="48"/>
  <c r="F33" i="47"/>
  <c r="D33" i="47"/>
  <c r="C33" i="47"/>
  <c r="B33" i="47"/>
  <c r="F34" i="46"/>
  <c r="D34" i="46"/>
  <c r="C34" i="46"/>
  <c r="B34" i="46"/>
  <c r="F33" i="45"/>
  <c r="D33" i="45"/>
  <c r="C33" i="45"/>
  <c r="B33" i="45"/>
  <c r="F35" i="44"/>
  <c r="D35" i="44"/>
  <c r="C35" i="44"/>
  <c r="B35" i="44"/>
  <c r="F35" i="43"/>
  <c r="D35" i="43"/>
  <c r="C35" i="43"/>
  <c r="B35" i="43"/>
  <c r="E33" i="48"/>
  <c r="G33" i="48"/>
  <c r="E33" i="49"/>
  <c r="G33" i="49"/>
  <c r="E33" i="47"/>
  <c r="G33" i="47"/>
  <c r="E34" i="46"/>
  <c r="G34" i="46"/>
  <c r="E33" i="45"/>
  <c r="G33" i="45"/>
  <c r="E35" i="44"/>
  <c r="G35" i="44"/>
  <c r="E35" i="43"/>
  <c r="G35" i="43"/>
  <c r="G42" i="58"/>
  <c r="E33" i="60" l="1"/>
  <c r="G33" i="60" s="1"/>
  <c r="G54" i="59"/>
</calcChain>
</file>

<file path=xl/sharedStrings.xml><?xml version="1.0" encoding="utf-8"?>
<sst xmlns="http://schemas.openxmlformats.org/spreadsheetml/2006/main" count="82" uniqueCount="13">
  <si>
    <t>ANTICIPI</t>
  </si>
  <si>
    <t>ESENTE</t>
  </si>
  <si>
    <t>EC/D</t>
  </si>
  <si>
    <t>pos</t>
  </si>
  <si>
    <t>POS</t>
  </si>
  <si>
    <t>cont</t>
  </si>
  <si>
    <t>bonifico</t>
  </si>
  <si>
    <t>bonifico Caritas</t>
  </si>
  <si>
    <t>CONT</t>
  </si>
  <si>
    <t>CONTANTI</t>
  </si>
  <si>
    <t>EC</t>
  </si>
  <si>
    <t>BON+ 2 SC DEL 4/11</t>
  </si>
  <si>
    <t>già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</si>
</sst>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\-&quot;€&quot;\ #,##0.00"/>
    <numFmt numFmtId="43" formatCode="_-* #,##0.00_-;\-* #,##0.00_-;_-* &quot;-&quot;??_-;_-@_-"/>
    <numFmt numFmtId="164" formatCode="_-* #,##0_-;\-* #,##0_-;_-* &quot;-&quot;??_-;_-@_-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4"/>
      <color indexed="10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3" fontId="0" fillId="0" borderId="0" xfId="0" applyNumberFormat="1"/>
    <xf numFmtId="43" fontId="1" fillId="0" borderId="0" xfId="0" applyNumberFormat="1" applyFont="1"/>
    <xf numFmtId="43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0" fillId="0" borderId="0" xfId="0" applyNumberFormat="1" applyFill="1"/>
    <xf numFmtId="164" fontId="0" fillId="0" borderId="0" xfId="0" applyNumberFormat="1"/>
    <xf numFmtId="1" fontId="0" fillId="0" borderId="0" xfId="0" applyNumberFormat="1" applyAlignment="1">
      <alignment horizontal="center"/>
    </xf>
    <xf numFmtId="43" fontId="4" fillId="0" borderId="0" xfId="0" applyNumberFormat="1" applyFont="1"/>
    <xf numFmtId="0" fontId="0" fillId="0" borderId="0" xfId="0" applyNumberFormat="1" applyAlignment="1">
      <alignment horizontal="center"/>
    </xf>
    <xf numFmtId="43" fontId="3" fillId="0" borderId="0" xfId="0" applyNumberFormat="1" applyFont="1"/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0" fillId="0" borderId="0" xfId="0" applyNumberFormat="1"/>
    <xf numFmtId="43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0" fillId="0" borderId="0" xfId="0" applyNumberFormat="1" applyFill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center"/>
    </xf>
    <xf numFmtId="165" fontId="5" fillId="0" borderId="0" xfId="0" applyNumberFormat="1" applyFont="1"/>
    <xf numFmtId="165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right"/>
    </xf>
    <xf numFmtId="43" fontId="5" fillId="0" borderId="0" xfId="0" applyNumberFormat="1" applyFont="1" applyFill="1"/>
    <xf numFmtId="2" fontId="0" fillId="0" borderId="0" xfId="0" applyNumberFormat="1" applyAlignment="1">
      <alignment horizontal="center"/>
    </xf>
    <xf numFmtId="43" fontId="4" fillId="0" borderId="0" xfId="0" applyNumberFormat="1" applyFont="1" applyFill="1"/>
    <xf numFmtId="165" fontId="4" fillId="0" borderId="0" xfId="0" applyNumberFormat="1" applyFont="1" applyFill="1"/>
    <xf numFmtId="0" fontId="0" fillId="0" borderId="0" xfId="0" applyFill="1"/>
    <xf numFmtId="1" fontId="6" fillId="0" borderId="0" xfId="0" applyNumberFormat="1" applyFont="1" applyFill="1" applyAlignment="1">
      <alignment horizontal="center"/>
    </xf>
    <xf numFmtId="43" fontId="6" fillId="0" borderId="0" xfId="0" applyNumberFormat="1" applyFont="1" applyFill="1"/>
    <xf numFmtId="43" fontId="3" fillId="0" borderId="0" xfId="0" applyNumberFormat="1" applyFont="1" applyFill="1"/>
    <xf numFmtId="0" fontId="4" fillId="0" borderId="0" xfId="0" applyFont="1" applyFill="1"/>
    <xf numFmtId="16" fontId="3" fillId="0" borderId="0" xfId="0" applyNumberFormat="1" applyFont="1" applyFill="1"/>
    <xf numFmtId="1" fontId="5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center"/>
    </xf>
    <xf numFmtId="43" fontId="7" fillId="0" borderId="0" xfId="0" applyNumberFormat="1" applyFont="1" applyFill="1"/>
    <xf numFmtId="43" fontId="8" fillId="0" borderId="0" xfId="0" applyNumberFormat="1" applyFont="1" applyFill="1"/>
    <xf numFmtId="0" fontId="8" fillId="0" borderId="0" xfId="0" applyFont="1" applyFill="1"/>
    <xf numFmtId="0" fontId="8" fillId="0" borderId="0" xfId="0" applyFont="1"/>
    <xf numFmtId="1" fontId="0" fillId="2" borderId="0" xfId="0" applyNumberForma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165" fontId="0" fillId="0" borderId="0" xfId="0" applyNumberFormat="1" applyFont="1"/>
    <xf numFmtId="43" fontId="0" fillId="0" borderId="0" xfId="0" applyNumberFormat="1" applyFont="1"/>
    <xf numFmtId="8" fontId="4" fillId="0" borderId="0" xfId="0" applyNumberFormat="1" applyFont="1" applyFill="1"/>
    <xf numFmtId="1" fontId="0" fillId="3" borderId="0" xfId="0" applyNumberFormat="1" applyFill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9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43" fontId="9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E15" sqref="E15"/>
    </sheetView>
  </sheetViews>
  <sheetFormatPr defaultRowHeight="15" x14ac:dyDescent="0.25"/>
  <cols>
    <col min="1" max="1" width="17.85546875" style="9" customWidth="1"/>
    <col min="2" max="2" width="16" style="1" customWidth="1"/>
    <col min="3" max="3" width="13" style="1" bestFit="1" customWidth="1"/>
    <col min="4" max="4" width="13" style="21" bestFit="1" customWidth="1"/>
    <col min="5" max="5" width="13" style="1" bestFit="1" customWidth="1"/>
    <col min="6" max="6" width="13" style="2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8" s="3" customFormat="1" x14ac:dyDescent="0.25">
      <c r="A1" s="13" t="s">
        <v>10</v>
      </c>
      <c r="B1" s="4"/>
      <c r="C1" s="4">
        <v>0.22</v>
      </c>
      <c r="D1" s="22" t="s">
        <v>1</v>
      </c>
      <c r="F1" s="22" t="s">
        <v>0</v>
      </c>
    </row>
    <row r="2" spans="1:8" x14ac:dyDescent="0.25">
      <c r="A2" s="9">
        <v>2</v>
      </c>
      <c r="C2" s="21"/>
      <c r="D2" s="21">
        <v>73.44</v>
      </c>
    </row>
    <row r="3" spans="1:8" x14ac:dyDescent="0.25">
      <c r="A3" s="9">
        <v>6</v>
      </c>
      <c r="D3" s="21">
        <v>61.88</v>
      </c>
    </row>
    <row r="4" spans="1:8" x14ac:dyDescent="0.25">
      <c r="A4" s="9">
        <v>7</v>
      </c>
      <c r="D4" s="23">
        <v>398.25</v>
      </c>
    </row>
    <row r="5" spans="1:8" x14ac:dyDescent="0.25">
      <c r="A5" s="9">
        <v>11</v>
      </c>
      <c r="D5" s="21">
        <v>31.88</v>
      </c>
    </row>
    <row r="6" spans="1:8" x14ac:dyDescent="0.25">
      <c r="A6" s="9">
        <v>13</v>
      </c>
      <c r="D6" s="21">
        <v>47.6</v>
      </c>
      <c r="F6" s="45">
        <v>71.400000000000006</v>
      </c>
      <c r="G6" s="46"/>
      <c r="H6" s="46" t="s">
        <v>4</v>
      </c>
    </row>
    <row r="7" spans="1:8" x14ac:dyDescent="0.25">
      <c r="A7" s="9">
        <v>14</v>
      </c>
      <c r="D7" s="21">
        <v>71.400000000000006</v>
      </c>
    </row>
    <row r="8" spans="1:8" x14ac:dyDescent="0.25">
      <c r="A8" s="9">
        <v>17</v>
      </c>
      <c r="D8" s="21">
        <v>59.5</v>
      </c>
      <c r="F8" s="21">
        <v>59.5</v>
      </c>
      <c r="H8" s="1" t="s">
        <v>4</v>
      </c>
    </row>
    <row r="9" spans="1:8" x14ac:dyDescent="0.25">
      <c r="A9" s="9">
        <v>18</v>
      </c>
      <c r="D9" s="21">
        <v>19</v>
      </c>
    </row>
    <row r="10" spans="1:8" x14ac:dyDescent="0.25">
      <c r="A10" s="9">
        <v>19</v>
      </c>
      <c r="D10" s="21">
        <v>88.06</v>
      </c>
    </row>
    <row r="11" spans="1:8" x14ac:dyDescent="0.25">
      <c r="A11" s="9">
        <v>21</v>
      </c>
      <c r="D11" s="21">
        <v>546.72</v>
      </c>
    </row>
    <row r="12" spans="1:8" x14ac:dyDescent="0.25">
      <c r="F12" s="21">
        <v>1266.8499999999999</v>
      </c>
      <c r="H12" s="12" t="s">
        <v>8</v>
      </c>
    </row>
    <row r="19" spans="1:7" ht="18.75" x14ac:dyDescent="0.3">
      <c r="A19" s="14"/>
      <c r="B19" s="2">
        <f>SUM(B2)</f>
        <v>0</v>
      </c>
      <c r="C19" s="24">
        <f>SUM(C2)</f>
        <v>0</v>
      </c>
      <c r="D19" s="24">
        <f>SUM(D2:D18)</f>
        <v>1397.73</v>
      </c>
      <c r="E19" s="2">
        <f>C19+D19</f>
        <v>1397.73</v>
      </c>
      <c r="F19" s="24">
        <f>SUM(F2:F18)</f>
        <v>1397.75</v>
      </c>
      <c r="G19" s="2">
        <f>E19-F19</f>
        <v>-1.999999999998181E-2</v>
      </c>
    </row>
    <row r="21" spans="1:7" ht="18.75" x14ac:dyDescent="0.3">
      <c r="A21" s="14"/>
      <c r="B21" s="2"/>
      <c r="C21" s="2"/>
      <c r="D21" s="24"/>
      <c r="E21" s="2"/>
      <c r="F21" s="24"/>
      <c r="G21" s="2"/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pane xSplit="7" ySplit="1" topLeftCell="H26" activePane="bottomRight" state="frozen"/>
      <selection pane="topRight" activeCell="H1" sqref="H1"/>
      <selection pane="bottomLeft" activeCell="A2" sqref="A2"/>
      <selection pane="bottomRight" activeCell="G37" sqref="G37"/>
    </sheetView>
  </sheetViews>
  <sheetFormatPr defaultRowHeight="15" x14ac:dyDescent="0.25"/>
  <cols>
    <col min="1" max="1" width="17.85546875" style="1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  <col min="14" max="14" width="13.28515625" customWidth="1"/>
  </cols>
  <sheetData>
    <row r="1" spans="1:14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14" x14ac:dyDescent="0.25">
      <c r="A2" s="48">
        <v>108</v>
      </c>
      <c r="B2" s="7"/>
      <c r="C2" s="7"/>
      <c r="D2" s="27">
        <v>51</v>
      </c>
      <c r="E2" s="7"/>
      <c r="F2" s="29">
        <v>400</v>
      </c>
      <c r="G2" s="29"/>
      <c r="H2" s="29" t="s">
        <v>8</v>
      </c>
      <c r="I2" s="7"/>
      <c r="J2" s="7"/>
      <c r="K2" s="31"/>
      <c r="L2" s="31"/>
      <c r="M2" s="31"/>
      <c r="N2" s="7"/>
    </row>
    <row r="3" spans="1:14" x14ac:dyDescent="0.25">
      <c r="A3" s="48">
        <v>114</v>
      </c>
      <c r="B3" s="7"/>
      <c r="C3" s="7"/>
      <c r="D3" s="27">
        <v>44.63</v>
      </c>
      <c r="E3" s="7"/>
      <c r="F3" s="7"/>
      <c r="G3" s="7"/>
      <c r="H3" s="7"/>
      <c r="I3" s="7"/>
      <c r="J3" s="7"/>
      <c r="K3" s="31"/>
      <c r="L3" s="31"/>
      <c r="M3" s="31"/>
      <c r="N3" s="7"/>
    </row>
    <row r="4" spans="1:14" x14ac:dyDescent="0.25">
      <c r="A4" s="48">
        <v>115</v>
      </c>
      <c r="B4" s="7"/>
      <c r="C4" s="7"/>
      <c r="D4" s="27">
        <v>163.12</v>
      </c>
      <c r="E4" s="7"/>
      <c r="F4" s="7"/>
      <c r="G4" s="7"/>
      <c r="H4" s="7"/>
      <c r="I4" s="7"/>
      <c r="J4" s="7"/>
      <c r="K4" s="31"/>
      <c r="L4" s="31"/>
      <c r="M4" s="31"/>
      <c r="N4" s="7"/>
    </row>
    <row r="5" spans="1:14" x14ac:dyDescent="0.25">
      <c r="A5" s="48">
        <v>116</v>
      </c>
      <c r="B5" s="7"/>
      <c r="C5" s="7"/>
      <c r="D5" s="7">
        <v>47.5</v>
      </c>
      <c r="E5" s="7"/>
      <c r="F5" s="7"/>
      <c r="G5" s="7"/>
      <c r="H5" s="7"/>
      <c r="I5" s="7"/>
      <c r="J5" s="7"/>
      <c r="K5" s="31"/>
      <c r="L5" s="31"/>
      <c r="M5" s="31"/>
      <c r="N5" s="7"/>
    </row>
    <row r="6" spans="1:14" x14ac:dyDescent="0.25">
      <c r="A6" s="48">
        <v>120</v>
      </c>
      <c r="B6" s="7"/>
      <c r="C6" s="7"/>
      <c r="D6" s="27">
        <v>51</v>
      </c>
      <c r="E6" s="7"/>
      <c r="F6" s="7"/>
      <c r="G6" s="7"/>
      <c r="H6" s="7"/>
      <c r="I6" s="7"/>
      <c r="J6" s="7"/>
      <c r="K6" s="31"/>
      <c r="L6" s="31"/>
      <c r="M6" s="31"/>
      <c r="N6" s="7"/>
    </row>
    <row r="7" spans="1:14" x14ac:dyDescent="0.25">
      <c r="A7" s="48">
        <v>121</v>
      </c>
      <c r="B7" s="7"/>
      <c r="C7" s="7"/>
      <c r="D7" s="27">
        <v>42.92</v>
      </c>
      <c r="E7" s="7"/>
      <c r="F7" s="7"/>
      <c r="G7" s="7"/>
      <c r="H7" s="7"/>
      <c r="I7" s="7"/>
      <c r="J7" s="7"/>
      <c r="K7" s="31"/>
      <c r="L7" s="31"/>
      <c r="M7" s="31"/>
      <c r="N7" s="7"/>
    </row>
    <row r="8" spans="1:14" x14ac:dyDescent="0.25">
      <c r="A8" s="43">
        <v>123</v>
      </c>
      <c r="B8" s="7"/>
      <c r="C8" s="7"/>
      <c r="D8" s="27">
        <v>299.7</v>
      </c>
      <c r="E8" s="7"/>
      <c r="F8" s="7">
        <v>299.7</v>
      </c>
      <c r="G8" s="7"/>
      <c r="H8" s="7" t="s">
        <v>4</v>
      </c>
      <c r="I8" s="7"/>
      <c r="J8" s="7"/>
      <c r="K8" s="31"/>
      <c r="L8" s="31"/>
      <c r="M8" s="31"/>
      <c r="N8" s="7"/>
    </row>
    <row r="9" spans="1:14" x14ac:dyDescent="0.25">
      <c r="A9" s="48">
        <v>125</v>
      </c>
      <c r="B9" s="7"/>
      <c r="C9" s="7"/>
      <c r="D9" s="27">
        <v>79.39</v>
      </c>
      <c r="E9" s="7"/>
      <c r="F9" s="7"/>
      <c r="G9" s="7"/>
      <c r="H9" s="7"/>
      <c r="I9" s="7"/>
      <c r="J9" s="7"/>
      <c r="K9" s="31"/>
      <c r="L9" s="31"/>
      <c r="M9" s="31"/>
      <c r="N9" s="7"/>
    </row>
    <row r="10" spans="1:14" x14ac:dyDescent="0.25">
      <c r="A10" s="48">
        <v>126</v>
      </c>
      <c r="B10" s="7"/>
      <c r="C10" s="7"/>
      <c r="D10" s="27">
        <v>90.03</v>
      </c>
      <c r="E10" s="7"/>
      <c r="F10" s="7"/>
      <c r="G10" s="7"/>
      <c r="H10" s="7"/>
      <c r="I10" s="7"/>
      <c r="J10" s="7"/>
      <c r="K10" s="31"/>
      <c r="L10" s="31"/>
      <c r="M10" s="31"/>
      <c r="N10" s="7"/>
    </row>
    <row r="11" spans="1:14" x14ac:dyDescent="0.25">
      <c r="A11" s="48">
        <v>127</v>
      </c>
      <c r="B11" s="7"/>
      <c r="C11" s="7"/>
      <c r="D11" s="27">
        <v>288.48</v>
      </c>
      <c r="E11" s="7"/>
      <c r="F11" s="29"/>
      <c r="G11" s="29"/>
      <c r="H11" s="29"/>
      <c r="I11" s="7"/>
      <c r="J11" s="7"/>
      <c r="K11" s="31"/>
      <c r="L11" s="31"/>
      <c r="M11" s="31"/>
      <c r="N11" s="7"/>
    </row>
    <row r="12" spans="1:14" x14ac:dyDescent="0.25">
      <c r="A12" s="48">
        <v>128</v>
      </c>
      <c r="B12" s="7"/>
      <c r="C12" s="7"/>
      <c r="D12" s="27">
        <v>47.6</v>
      </c>
      <c r="E12" s="7"/>
      <c r="F12" s="7"/>
      <c r="G12" s="7"/>
      <c r="H12" s="7"/>
      <c r="I12" s="7"/>
      <c r="J12" s="7"/>
      <c r="K12" s="31"/>
      <c r="L12" s="31"/>
      <c r="M12" s="31"/>
      <c r="N12" s="7"/>
    </row>
    <row r="13" spans="1:14" x14ac:dyDescent="0.25">
      <c r="A13" s="48">
        <v>130</v>
      </c>
      <c r="B13" s="7"/>
      <c r="C13" s="7"/>
      <c r="D13" s="27">
        <v>10</v>
      </c>
      <c r="E13" s="7"/>
      <c r="F13" s="7"/>
      <c r="G13" s="7"/>
      <c r="H13" s="7"/>
      <c r="I13" s="7"/>
      <c r="J13" s="7"/>
      <c r="K13" s="31"/>
      <c r="L13" s="31"/>
      <c r="M13" s="31"/>
      <c r="N13" s="7"/>
    </row>
    <row r="14" spans="1:14" x14ac:dyDescent="0.25">
      <c r="A14" s="43">
        <v>131</v>
      </c>
      <c r="B14" s="7"/>
      <c r="C14" s="7"/>
      <c r="D14" s="7">
        <v>90.1</v>
      </c>
      <c r="E14" s="7"/>
      <c r="F14" s="27">
        <v>90.1</v>
      </c>
      <c r="G14" s="29"/>
      <c r="H14" s="27" t="s">
        <v>4</v>
      </c>
      <c r="I14" s="7"/>
      <c r="J14" s="7"/>
      <c r="K14" s="31"/>
      <c r="L14" s="31"/>
      <c r="M14" s="31"/>
      <c r="N14" s="7"/>
    </row>
    <row r="15" spans="1:14" x14ac:dyDescent="0.25">
      <c r="A15" s="48">
        <v>139</v>
      </c>
      <c r="B15" s="7"/>
      <c r="C15" s="7"/>
      <c r="D15" s="7">
        <v>228.99</v>
      </c>
      <c r="E15" s="7"/>
      <c r="F15" s="27"/>
      <c r="G15" s="29"/>
      <c r="H15" s="27"/>
      <c r="I15" s="7"/>
      <c r="J15" s="7"/>
      <c r="K15" s="31"/>
      <c r="L15" s="31"/>
      <c r="M15" s="31"/>
      <c r="N15" s="7"/>
    </row>
    <row r="16" spans="1:14" x14ac:dyDescent="0.25">
      <c r="A16" s="43">
        <v>140</v>
      </c>
      <c r="B16" s="7"/>
      <c r="C16" s="7"/>
      <c r="D16" s="27">
        <v>96.56</v>
      </c>
      <c r="E16" s="7"/>
      <c r="F16" s="7">
        <v>96.56</v>
      </c>
      <c r="G16" s="7"/>
      <c r="H16" s="7" t="s">
        <v>4</v>
      </c>
      <c r="I16" s="7"/>
      <c r="J16" s="7"/>
      <c r="K16" s="31"/>
      <c r="L16" s="31"/>
      <c r="M16" s="31"/>
      <c r="N16" s="7"/>
    </row>
    <row r="17" spans="1:14" x14ac:dyDescent="0.25">
      <c r="A17" s="48">
        <v>141</v>
      </c>
      <c r="B17" s="7"/>
      <c r="C17" s="7"/>
      <c r="D17" s="27">
        <v>96.65</v>
      </c>
      <c r="E17" s="7"/>
      <c r="F17" s="7"/>
      <c r="G17" s="7"/>
      <c r="H17" s="7"/>
      <c r="I17" s="7"/>
      <c r="J17" s="7"/>
      <c r="K17" s="31"/>
      <c r="L17" s="31"/>
      <c r="M17" s="31"/>
      <c r="N17" s="7"/>
    </row>
    <row r="18" spans="1:14" x14ac:dyDescent="0.25">
      <c r="A18" s="43">
        <v>145</v>
      </c>
      <c r="B18" s="7"/>
      <c r="C18" s="7"/>
      <c r="D18" s="27">
        <v>200.26</v>
      </c>
      <c r="E18" s="7"/>
      <c r="F18" s="7">
        <v>200.26</v>
      </c>
      <c r="G18" s="7"/>
      <c r="H18" s="7" t="s">
        <v>3</v>
      </c>
      <c r="I18" s="7"/>
      <c r="J18" s="7"/>
      <c r="K18" s="31"/>
      <c r="L18" s="31"/>
      <c r="M18" s="31"/>
      <c r="N18" s="7"/>
    </row>
    <row r="19" spans="1:14" x14ac:dyDescent="0.25">
      <c r="A19" s="48">
        <v>147</v>
      </c>
      <c r="B19" s="7"/>
      <c r="C19" s="7"/>
      <c r="D19" s="27">
        <v>36.89</v>
      </c>
      <c r="E19" s="7"/>
      <c r="F19" s="7"/>
      <c r="G19" s="7"/>
      <c r="H19" s="7"/>
      <c r="I19" s="7"/>
      <c r="J19" s="7"/>
      <c r="K19" s="31"/>
      <c r="L19" s="31"/>
      <c r="M19" s="31"/>
      <c r="N19" s="7"/>
    </row>
    <row r="20" spans="1:14" x14ac:dyDescent="0.25">
      <c r="A20" s="48">
        <v>149</v>
      </c>
      <c r="B20" s="7"/>
      <c r="C20" s="7"/>
      <c r="D20" s="27">
        <v>278.12</v>
      </c>
      <c r="E20" s="7"/>
      <c r="F20" s="29">
        <v>1000</v>
      </c>
      <c r="G20" s="29"/>
      <c r="H20" s="29" t="s">
        <v>5</v>
      </c>
      <c r="I20" s="7"/>
      <c r="J20" s="7"/>
      <c r="K20" s="31"/>
      <c r="L20" s="31"/>
      <c r="M20" s="31"/>
      <c r="N20" s="7"/>
    </row>
    <row r="21" spans="1:14" x14ac:dyDescent="0.25">
      <c r="A21" s="48">
        <v>152</v>
      </c>
      <c r="B21" s="7"/>
      <c r="C21" s="7"/>
      <c r="D21" s="27">
        <v>182.75</v>
      </c>
      <c r="E21" s="7"/>
      <c r="F21" s="29">
        <v>1000</v>
      </c>
      <c r="G21" s="29"/>
      <c r="H21" s="29" t="s">
        <v>5</v>
      </c>
      <c r="I21" s="7"/>
      <c r="J21" s="7"/>
      <c r="K21" s="31"/>
      <c r="L21" s="31"/>
      <c r="M21" s="31"/>
      <c r="N21" s="7"/>
    </row>
    <row r="22" spans="1:14" x14ac:dyDescent="0.25">
      <c r="A22" s="48">
        <v>154</v>
      </c>
      <c r="B22" s="7"/>
      <c r="C22" s="7"/>
      <c r="D22" s="27">
        <v>23.8</v>
      </c>
      <c r="E22" s="7"/>
      <c r="F22" s="7"/>
      <c r="G22" s="7"/>
      <c r="H22" s="7"/>
      <c r="I22" s="7"/>
      <c r="J22" s="7"/>
      <c r="K22" s="31"/>
      <c r="L22" s="31"/>
      <c r="M22" s="31"/>
      <c r="N22" s="7"/>
    </row>
    <row r="23" spans="1:14" x14ac:dyDescent="0.25">
      <c r="A23" s="48">
        <v>155</v>
      </c>
      <c r="B23" s="7"/>
      <c r="C23" s="7"/>
      <c r="D23" s="27">
        <v>57.63</v>
      </c>
      <c r="E23" s="7"/>
      <c r="F23" s="7"/>
      <c r="G23" s="7"/>
      <c r="H23" s="7"/>
      <c r="I23" s="7"/>
      <c r="J23" s="7"/>
      <c r="K23" s="31"/>
      <c r="L23" s="31"/>
      <c r="M23" s="31"/>
      <c r="N23" s="7"/>
    </row>
    <row r="24" spans="1:14" x14ac:dyDescent="0.25">
      <c r="A24" s="48">
        <v>156</v>
      </c>
      <c r="B24" s="7"/>
      <c r="C24" s="7"/>
      <c r="D24" s="27">
        <v>266.82</v>
      </c>
      <c r="E24" s="7"/>
      <c r="F24" s="7"/>
      <c r="G24" s="7"/>
      <c r="H24" s="7"/>
      <c r="I24" s="7"/>
      <c r="J24" s="7"/>
      <c r="K24" s="31"/>
      <c r="L24" s="31"/>
      <c r="M24" s="31"/>
      <c r="N24" s="7"/>
    </row>
    <row r="25" spans="1:14" x14ac:dyDescent="0.25">
      <c r="A25" s="48">
        <v>157</v>
      </c>
      <c r="B25" s="7"/>
      <c r="C25" s="7"/>
      <c r="D25" s="27">
        <v>70</v>
      </c>
      <c r="E25" s="7"/>
      <c r="F25" s="7"/>
      <c r="G25" s="7"/>
      <c r="H25" s="7"/>
      <c r="I25" s="7"/>
      <c r="J25" s="7"/>
      <c r="K25" s="31"/>
      <c r="L25" s="31"/>
      <c r="M25" s="31"/>
      <c r="N25" s="7"/>
    </row>
    <row r="26" spans="1:14" x14ac:dyDescent="0.25">
      <c r="A26" s="48">
        <v>159</v>
      </c>
      <c r="B26" s="7"/>
      <c r="C26" s="7"/>
      <c r="D26" s="27">
        <v>214.2</v>
      </c>
      <c r="E26" s="7"/>
      <c r="F26" s="7"/>
      <c r="G26" s="7"/>
      <c r="H26" s="7"/>
      <c r="I26" s="7"/>
      <c r="J26" s="7"/>
      <c r="K26" s="31"/>
      <c r="L26" s="31"/>
      <c r="M26" s="31"/>
      <c r="N26" s="7"/>
    </row>
    <row r="27" spans="1:14" x14ac:dyDescent="0.25">
      <c r="A27" s="49">
        <v>160</v>
      </c>
      <c r="B27" s="7"/>
      <c r="C27" s="7"/>
      <c r="D27" s="7">
        <v>181.31</v>
      </c>
      <c r="E27" s="7"/>
      <c r="F27" s="7"/>
      <c r="G27" s="7"/>
      <c r="H27" s="7"/>
      <c r="I27" s="7"/>
      <c r="J27" s="7"/>
      <c r="K27" s="31"/>
      <c r="L27" s="31"/>
      <c r="M27" s="31"/>
      <c r="N27" s="7"/>
    </row>
    <row r="28" spans="1:14" x14ac:dyDescent="0.25">
      <c r="A28" s="43">
        <v>161</v>
      </c>
      <c r="B28" s="7"/>
      <c r="C28" s="7"/>
      <c r="D28" s="27">
        <v>25.5</v>
      </c>
      <c r="E28" s="7"/>
      <c r="F28" s="27">
        <v>25.5</v>
      </c>
      <c r="G28" s="27"/>
      <c r="H28" s="27" t="s">
        <v>3</v>
      </c>
      <c r="I28" s="7"/>
      <c r="J28" s="7"/>
      <c r="K28" s="31"/>
      <c r="L28" s="31"/>
      <c r="M28" s="31"/>
      <c r="N28" s="7"/>
    </row>
    <row r="29" spans="1:14" x14ac:dyDescent="0.25">
      <c r="A29" s="48">
        <v>163</v>
      </c>
      <c r="B29" s="7"/>
      <c r="C29" s="7"/>
      <c r="D29" s="27">
        <v>254.49</v>
      </c>
      <c r="E29" s="7"/>
      <c r="F29" s="7"/>
      <c r="G29" s="7"/>
      <c r="H29" s="7"/>
      <c r="I29" s="7"/>
      <c r="J29" s="7"/>
      <c r="K29" s="31"/>
      <c r="L29" s="31"/>
      <c r="M29" s="31"/>
      <c r="N29" s="7"/>
    </row>
    <row r="30" spans="1:14" x14ac:dyDescent="0.25">
      <c r="A30" s="48">
        <v>165</v>
      </c>
      <c r="B30" s="7"/>
      <c r="C30" s="7"/>
      <c r="D30" s="27">
        <v>93.5</v>
      </c>
      <c r="E30" s="7"/>
      <c r="F30" s="7"/>
      <c r="G30" s="7"/>
      <c r="H30" s="7"/>
      <c r="I30" s="7"/>
      <c r="J30" s="7"/>
      <c r="K30" s="31"/>
      <c r="L30" s="31"/>
      <c r="M30" s="31"/>
      <c r="N30" s="7"/>
    </row>
    <row r="31" spans="1:14" x14ac:dyDescent="0.25">
      <c r="A31" s="43">
        <v>166</v>
      </c>
      <c r="B31" s="7"/>
      <c r="C31" s="7"/>
      <c r="D31" s="27">
        <v>68.849999999999994</v>
      </c>
      <c r="E31" s="7"/>
      <c r="F31" s="7">
        <v>68.849999999999994</v>
      </c>
      <c r="G31" s="7"/>
      <c r="H31" s="7" t="s">
        <v>4</v>
      </c>
      <c r="I31" s="7"/>
      <c r="J31" s="7"/>
      <c r="K31" s="31"/>
      <c r="L31" s="31"/>
      <c r="M31" s="31"/>
      <c r="N31" s="7"/>
    </row>
    <row r="32" spans="1:14" x14ac:dyDescent="0.25">
      <c r="A32" s="44">
        <v>174</v>
      </c>
      <c r="B32" s="7"/>
      <c r="C32" s="7"/>
      <c r="D32" s="27">
        <v>71.400000000000006</v>
      </c>
      <c r="E32" s="7"/>
      <c r="F32" s="7">
        <v>71.400000000000006</v>
      </c>
      <c r="G32" s="7"/>
      <c r="H32" s="7" t="s">
        <v>4</v>
      </c>
      <c r="I32" s="7"/>
      <c r="J32" s="7"/>
      <c r="K32" s="31"/>
      <c r="L32" s="31"/>
      <c r="M32" s="31"/>
      <c r="N32" s="7"/>
    </row>
    <row r="33" spans="1:14" x14ac:dyDescent="0.25">
      <c r="A33" s="48">
        <v>175</v>
      </c>
      <c r="B33" s="7"/>
      <c r="C33" s="7"/>
      <c r="D33" s="27">
        <v>40</v>
      </c>
      <c r="E33" s="7"/>
      <c r="F33" s="7"/>
      <c r="G33" s="7"/>
      <c r="H33" s="7"/>
      <c r="I33" s="7"/>
      <c r="J33" s="7"/>
      <c r="K33" s="31"/>
      <c r="L33" s="31"/>
      <c r="M33" s="31"/>
      <c r="N33" s="7"/>
    </row>
    <row r="34" spans="1:14" x14ac:dyDescent="0.25">
      <c r="A34" s="43">
        <v>180</v>
      </c>
      <c r="B34" s="7"/>
      <c r="C34" s="7"/>
      <c r="D34" s="27">
        <v>167.79</v>
      </c>
      <c r="E34" s="7"/>
      <c r="F34" s="27">
        <v>167.79</v>
      </c>
      <c r="G34" s="27"/>
      <c r="H34" s="27" t="s">
        <v>4</v>
      </c>
      <c r="I34" s="7"/>
      <c r="J34" s="7"/>
      <c r="K34" s="31"/>
      <c r="L34" s="31"/>
      <c r="M34" s="31"/>
      <c r="N34" s="7"/>
    </row>
    <row r="35" spans="1:14" x14ac:dyDescent="0.25">
      <c r="A35" s="43">
        <v>184</v>
      </c>
      <c r="B35" s="7"/>
      <c r="C35" s="7"/>
      <c r="D35" s="27">
        <v>129.19999999999999</v>
      </c>
      <c r="E35" s="7"/>
      <c r="F35" s="27">
        <v>129.19999999999999</v>
      </c>
      <c r="G35" s="27"/>
      <c r="H35" s="27" t="s">
        <v>3</v>
      </c>
      <c r="I35" s="7"/>
      <c r="J35" s="7"/>
      <c r="K35" s="31"/>
      <c r="L35" s="31"/>
      <c r="M35" s="31"/>
      <c r="N35" s="7"/>
    </row>
    <row r="36" spans="1:14" x14ac:dyDescent="0.25">
      <c r="A36" s="20"/>
      <c r="B36" s="7"/>
      <c r="C36" s="7"/>
      <c r="D36" s="27"/>
      <c r="E36" s="7"/>
      <c r="F36" s="29"/>
      <c r="G36" s="29"/>
      <c r="H36" s="29"/>
      <c r="I36" s="7"/>
      <c r="J36" s="7"/>
      <c r="K36" s="31"/>
      <c r="L36" s="31"/>
      <c r="M36" s="31"/>
      <c r="N36" s="7"/>
    </row>
    <row r="37" spans="1:14" x14ac:dyDescent="0.25">
      <c r="A37" s="20"/>
      <c r="B37" s="7"/>
      <c r="C37" s="7"/>
      <c r="D37" s="27"/>
      <c r="E37" s="7"/>
      <c r="F37" s="29">
        <v>540.82000000000005</v>
      </c>
      <c r="G37" s="29"/>
      <c r="H37" s="29" t="s">
        <v>8</v>
      </c>
      <c r="I37" s="7"/>
      <c r="J37" s="7"/>
      <c r="K37" s="31"/>
      <c r="L37" s="31"/>
      <c r="M37" s="31"/>
      <c r="N37" s="7"/>
    </row>
    <row r="38" spans="1:14" x14ac:dyDescent="0.25">
      <c r="A38" s="20"/>
      <c r="B38" s="7"/>
      <c r="C38" s="7"/>
      <c r="D38" s="34"/>
      <c r="E38" s="7"/>
      <c r="F38" s="7"/>
      <c r="G38" s="7"/>
      <c r="H38" s="7"/>
      <c r="I38" s="7"/>
      <c r="J38" s="7"/>
      <c r="K38" s="31"/>
      <c r="L38" s="31"/>
      <c r="M38" s="31"/>
      <c r="N38" s="7"/>
    </row>
    <row r="39" spans="1:14" x14ac:dyDescent="0.25">
      <c r="A39" s="20"/>
      <c r="B39" s="7"/>
      <c r="C39" s="7"/>
      <c r="D39" s="7"/>
      <c r="E39" s="7"/>
      <c r="F39" s="7"/>
      <c r="G39" s="7"/>
      <c r="H39" s="7"/>
      <c r="I39" s="7"/>
      <c r="J39" s="7"/>
      <c r="K39" s="31"/>
      <c r="L39" s="31"/>
      <c r="M39" s="31"/>
      <c r="N39" s="7"/>
    </row>
    <row r="40" spans="1:14" x14ac:dyDescent="0.25">
      <c r="A40" s="20"/>
      <c r="B40" s="7"/>
      <c r="C40" s="7"/>
      <c r="D40" s="34"/>
      <c r="E40" s="7"/>
      <c r="F40" s="29"/>
      <c r="G40" s="29"/>
      <c r="H40" s="29"/>
      <c r="I40" s="7"/>
      <c r="J40" s="7"/>
      <c r="K40" s="31"/>
      <c r="L40" s="31"/>
      <c r="M40" s="31"/>
      <c r="N40" s="7"/>
    </row>
    <row r="41" spans="1:14" x14ac:dyDescent="0.25">
      <c r="A41" s="37"/>
      <c r="B41" s="7"/>
      <c r="C41" s="7"/>
      <c r="D41" s="7"/>
      <c r="E41" s="7"/>
      <c r="F41" s="7"/>
      <c r="G41" s="7"/>
      <c r="H41" s="7"/>
      <c r="I41" s="29"/>
      <c r="J41" s="29"/>
      <c r="K41" s="35"/>
      <c r="L41" s="31"/>
      <c r="M41" s="31"/>
      <c r="N41" s="31"/>
    </row>
    <row r="42" spans="1:14" s="42" customFormat="1" ht="18.75" x14ac:dyDescent="0.3">
      <c r="A42" s="38"/>
      <c r="B42" s="39"/>
      <c r="C42" s="39">
        <f>C2+C41</f>
        <v>0</v>
      </c>
      <c r="D42" s="39">
        <f>SUM(D2:D41)</f>
        <v>4090.1800000000003</v>
      </c>
      <c r="E42" s="39">
        <f>C42+D42</f>
        <v>4090.1800000000003</v>
      </c>
      <c r="F42" s="39">
        <f>SUM(F2:F41)</f>
        <v>4090.18</v>
      </c>
      <c r="G42" s="39">
        <f>E42-F42</f>
        <v>0</v>
      </c>
      <c r="H42" s="40"/>
      <c r="I42" s="40"/>
      <c r="J42" s="40"/>
      <c r="K42" s="41"/>
      <c r="L42" s="41"/>
      <c r="M42" s="41"/>
      <c r="N42" s="40"/>
    </row>
    <row r="43" spans="1:14" x14ac:dyDescent="0.25">
      <c r="A43" s="20"/>
      <c r="B43" s="7"/>
      <c r="C43" s="7"/>
      <c r="D43" s="34"/>
      <c r="E43" s="7"/>
      <c r="F43" s="7"/>
      <c r="G43" s="7"/>
      <c r="H43" s="7"/>
      <c r="I43" s="7"/>
      <c r="J43" s="7"/>
      <c r="K43" s="31"/>
      <c r="L43" s="31"/>
      <c r="M43" s="31"/>
      <c r="N43" s="7"/>
    </row>
    <row r="44" spans="1:14" x14ac:dyDescent="0.25">
      <c r="A44" s="20"/>
      <c r="B44" s="7"/>
      <c r="C44" s="7"/>
      <c r="D44" s="34"/>
      <c r="E44" s="7"/>
      <c r="F44" s="7"/>
      <c r="G44" s="7"/>
      <c r="H44" s="7"/>
      <c r="I44" s="7"/>
      <c r="J44" s="7"/>
      <c r="K44" s="31"/>
      <c r="L44" s="31"/>
      <c r="M44" s="31"/>
      <c r="N44" s="7"/>
    </row>
    <row r="45" spans="1:14" x14ac:dyDescent="0.25">
      <c r="A45" s="20"/>
      <c r="B45" s="7"/>
      <c r="C45" s="7"/>
      <c r="D45" s="7"/>
      <c r="E45" s="7"/>
      <c r="F45" s="7"/>
      <c r="G45" s="7"/>
      <c r="H45" s="7"/>
      <c r="I45" s="7"/>
      <c r="J45" s="7"/>
      <c r="K45" s="31"/>
      <c r="L45" s="31"/>
      <c r="M45" s="31"/>
      <c r="N45" s="7"/>
    </row>
    <row r="46" spans="1:14" x14ac:dyDescent="0.25">
      <c r="A46" s="20"/>
      <c r="B46" s="7"/>
      <c r="C46" s="7"/>
      <c r="D46" s="34"/>
      <c r="E46" s="7"/>
      <c r="F46" s="7"/>
      <c r="G46" s="7"/>
      <c r="H46" s="7"/>
      <c r="I46" s="7"/>
      <c r="J46" s="7"/>
      <c r="K46" s="31"/>
      <c r="L46" s="31"/>
      <c r="M46" s="31"/>
      <c r="N46" s="7"/>
    </row>
    <row r="47" spans="1:14" ht="18.75" x14ac:dyDescent="0.3">
      <c r="A47" s="19"/>
      <c r="B47" s="2"/>
      <c r="C47" s="2"/>
      <c r="D47" s="2"/>
      <c r="E47" s="2"/>
      <c r="F47" s="2"/>
      <c r="G47" s="2"/>
      <c r="H47" s="7"/>
      <c r="I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14" x14ac:dyDescent="0.25">
      <c r="A49" s="32"/>
      <c r="B49" s="33"/>
      <c r="C49" s="33"/>
      <c r="D49" s="33"/>
      <c r="E49" s="7"/>
      <c r="F49" s="7"/>
      <c r="G49" s="7"/>
      <c r="H49" s="7"/>
      <c r="I49" s="7"/>
      <c r="J49" s="7"/>
      <c r="K49" s="31"/>
      <c r="L49" s="31"/>
      <c r="M49" s="31"/>
      <c r="N49" s="7"/>
    </row>
    <row r="50" spans="1:14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14" x14ac:dyDescent="0.25">
      <c r="A51" s="7"/>
      <c r="B51" s="7"/>
      <c r="C51" s="7"/>
      <c r="D51" s="7"/>
      <c r="E51" s="7"/>
      <c r="F51" s="7"/>
      <c r="G51" s="7"/>
      <c r="H51" s="7"/>
      <c r="I51" s="7"/>
    </row>
  </sheetData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workbookViewId="0">
      <pane xSplit="7" ySplit="1" topLeftCell="H23" activePane="bottomRight" state="frozen"/>
      <selection pane="topRight" activeCell="H1" sqref="H1"/>
      <selection pane="bottomLeft" activeCell="A2" sqref="A2"/>
      <selection pane="bottomRight" activeCell="F40" sqref="F40:H40"/>
    </sheetView>
  </sheetViews>
  <sheetFormatPr defaultRowHeight="15" x14ac:dyDescent="0.25"/>
  <cols>
    <col min="1" max="1" width="17.85546875" style="1" customWidth="1"/>
    <col min="2" max="2" width="12.140625" style="1" customWidth="1"/>
    <col min="3" max="6" width="13" style="1" bestFit="1" customWidth="1"/>
    <col min="7" max="7" width="14" style="1" customWidth="1"/>
    <col min="8" max="8" width="10.7109375" style="1" bestFit="1" customWidth="1"/>
    <col min="9" max="9" width="9.140625" style="1"/>
    <col min="10" max="10" width="9.5703125" style="1" bestFit="1" customWidth="1"/>
    <col min="14" max="14" width="12.140625" customWidth="1"/>
    <col min="18" max="18" width="13" customWidth="1"/>
    <col min="20" max="20" width="13.85546875" customWidth="1"/>
  </cols>
  <sheetData>
    <row r="1" spans="1:22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22" s="3" customFormat="1" x14ac:dyDescent="0.25">
      <c r="A2" s="50">
        <v>173</v>
      </c>
      <c r="B2" s="51"/>
      <c r="C2" s="51"/>
      <c r="D2" s="52">
        <v>12.98</v>
      </c>
      <c r="F2" s="52">
        <v>12.98</v>
      </c>
      <c r="H2" s="52" t="s">
        <v>12</v>
      </c>
    </row>
    <row r="3" spans="1:22" x14ac:dyDescent="0.25">
      <c r="A3" s="43">
        <v>185</v>
      </c>
      <c r="B3" s="7"/>
      <c r="C3" s="7"/>
      <c r="D3" s="7">
        <v>57</v>
      </c>
      <c r="E3" s="7"/>
      <c r="F3" s="7"/>
      <c r="G3" s="7"/>
      <c r="H3" s="7"/>
      <c r="I3" s="7"/>
      <c r="J3" s="7"/>
      <c r="K3" s="31"/>
      <c r="L3" s="31"/>
      <c r="M3" s="31"/>
      <c r="N3" s="31"/>
      <c r="O3" s="20"/>
      <c r="P3" s="1"/>
      <c r="Q3" s="1"/>
      <c r="R3" s="1">
        <v>1571</v>
      </c>
      <c r="S3" s="1"/>
      <c r="T3" s="1">
        <v>1571</v>
      </c>
    </row>
    <row r="4" spans="1:22" x14ac:dyDescent="0.25">
      <c r="A4" s="20">
        <v>191</v>
      </c>
      <c r="B4" s="7"/>
      <c r="C4" s="7"/>
      <c r="D4" s="7">
        <v>472.18</v>
      </c>
      <c r="E4" s="7"/>
      <c r="F4" s="7">
        <v>472.18</v>
      </c>
      <c r="G4" s="7"/>
      <c r="H4" s="7" t="s">
        <v>11</v>
      </c>
      <c r="I4" s="7"/>
      <c r="J4" s="7"/>
      <c r="K4" s="31"/>
      <c r="L4" s="31"/>
      <c r="M4" s="31"/>
      <c r="N4" s="7"/>
      <c r="O4" s="20"/>
      <c r="P4" s="1"/>
      <c r="Q4" s="1"/>
      <c r="R4" s="1">
        <v>337.5</v>
      </c>
      <c r="S4" s="1"/>
      <c r="T4" s="1">
        <v>337.5</v>
      </c>
      <c r="U4" s="1"/>
      <c r="V4" s="27" t="s">
        <v>7</v>
      </c>
    </row>
    <row r="5" spans="1:22" x14ac:dyDescent="0.25">
      <c r="A5" s="43">
        <v>192</v>
      </c>
      <c r="B5" s="7"/>
      <c r="C5" s="7"/>
      <c r="D5" s="7">
        <v>393.13</v>
      </c>
      <c r="E5" s="7"/>
      <c r="F5" s="7"/>
      <c r="G5" s="7"/>
      <c r="H5" s="7"/>
      <c r="I5" s="7"/>
      <c r="J5" s="7"/>
      <c r="K5" s="31"/>
      <c r="L5" s="31"/>
      <c r="M5" s="31"/>
      <c r="N5" s="7"/>
      <c r="O5" s="20"/>
      <c r="P5" s="1"/>
      <c r="Q5" s="1"/>
      <c r="R5" s="1">
        <v>44.93</v>
      </c>
      <c r="S5" s="1"/>
      <c r="T5" s="1">
        <v>44.93</v>
      </c>
      <c r="U5" s="1"/>
      <c r="V5" s="1" t="s">
        <v>6</v>
      </c>
    </row>
    <row r="6" spans="1:22" x14ac:dyDescent="0.25">
      <c r="A6" s="43">
        <v>193</v>
      </c>
      <c r="B6" s="7"/>
      <c r="C6" s="7"/>
      <c r="D6" s="7">
        <v>105.4</v>
      </c>
      <c r="E6" s="7"/>
      <c r="F6" s="7"/>
      <c r="G6" s="7"/>
      <c r="H6" s="7"/>
      <c r="I6" s="7"/>
      <c r="J6" s="7"/>
      <c r="K6" s="31"/>
      <c r="L6" s="31"/>
      <c r="M6" s="31"/>
      <c r="N6" s="7"/>
      <c r="O6" s="31"/>
    </row>
    <row r="7" spans="1:22" x14ac:dyDescent="0.25">
      <c r="A7" s="43">
        <v>200</v>
      </c>
      <c r="B7" s="7"/>
      <c r="C7" s="7"/>
      <c r="D7" s="7">
        <v>86.5</v>
      </c>
      <c r="E7" s="7"/>
      <c r="F7" s="7"/>
      <c r="G7" s="7"/>
      <c r="H7" s="7"/>
      <c r="I7" s="7"/>
      <c r="J7" s="7"/>
      <c r="K7" s="31"/>
      <c r="L7" s="31"/>
      <c r="M7" s="31"/>
      <c r="N7" s="7"/>
      <c r="O7" s="31"/>
    </row>
    <row r="8" spans="1:22" x14ac:dyDescent="0.25">
      <c r="A8" s="43">
        <v>201</v>
      </c>
      <c r="B8" s="7"/>
      <c r="C8" s="7"/>
      <c r="D8" s="7">
        <v>242</v>
      </c>
      <c r="E8" s="7"/>
      <c r="F8" s="7"/>
      <c r="G8" s="7"/>
      <c r="H8" s="7"/>
      <c r="I8" s="7"/>
      <c r="J8" s="7"/>
      <c r="K8" s="31"/>
      <c r="L8" s="31"/>
      <c r="M8" s="31"/>
      <c r="N8" s="7"/>
      <c r="O8" s="31"/>
    </row>
    <row r="9" spans="1:22" x14ac:dyDescent="0.25">
      <c r="A9" s="20">
        <v>202</v>
      </c>
      <c r="B9" s="7"/>
      <c r="C9" s="7"/>
      <c r="D9" s="7">
        <v>50.15</v>
      </c>
      <c r="E9" s="7"/>
      <c r="F9" s="7">
        <v>50.15</v>
      </c>
      <c r="G9" s="7"/>
      <c r="H9" s="7" t="s">
        <v>3</v>
      </c>
      <c r="I9" s="7"/>
      <c r="J9" s="7"/>
      <c r="K9" s="31"/>
      <c r="L9" s="31"/>
      <c r="M9" s="31"/>
      <c r="N9" s="7"/>
      <c r="O9" s="31"/>
    </row>
    <row r="10" spans="1:22" x14ac:dyDescent="0.25">
      <c r="A10" s="43">
        <v>203</v>
      </c>
      <c r="B10" s="7"/>
      <c r="C10" s="7"/>
      <c r="D10" s="7">
        <v>92.48</v>
      </c>
      <c r="E10" s="7"/>
      <c r="F10" s="7"/>
      <c r="G10" s="7"/>
      <c r="H10" s="7"/>
      <c r="I10" s="7"/>
      <c r="J10" s="7"/>
      <c r="K10" s="31"/>
      <c r="L10" s="31"/>
      <c r="M10" s="31"/>
      <c r="N10" s="7"/>
      <c r="O10" s="31"/>
    </row>
    <row r="11" spans="1:22" x14ac:dyDescent="0.25">
      <c r="A11" s="43">
        <v>204</v>
      </c>
      <c r="B11" s="7"/>
      <c r="C11" s="7"/>
      <c r="D11" s="7">
        <v>120.87</v>
      </c>
      <c r="E11" s="7"/>
      <c r="F11" s="34"/>
      <c r="G11" s="34"/>
      <c r="H11" s="34"/>
      <c r="I11" s="7"/>
      <c r="J11" s="7"/>
      <c r="K11" s="31"/>
      <c r="L11" s="31"/>
      <c r="M11" s="31"/>
      <c r="N11" s="7"/>
      <c r="O11" s="31"/>
    </row>
    <row r="12" spans="1:22" x14ac:dyDescent="0.25">
      <c r="A12" s="43">
        <v>212</v>
      </c>
      <c r="B12" s="7"/>
      <c r="C12" s="7"/>
      <c r="D12" s="7">
        <v>38.25</v>
      </c>
      <c r="E12" s="7"/>
      <c r="F12" s="29">
        <v>1000</v>
      </c>
      <c r="G12" s="29"/>
      <c r="H12" s="29" t="s">
        <v>5</v>
      </c>
      <c r="I12" s="7"/>
      <c r="J12" s="7"/>
      <c r="K12" s="31"/>
      <c r="L12" s="31"/>
      <c r="M12" s="31"/>
      <c r="N12" s="7"/>
      <c r="O12" s="31"/>
    </row>
    <row r="13" spans="1:22" x14ac:dyDescent="0.25">
      <c r="A13" s="43">
        <v>213</v>
      </c>
      <c r="B13" s="7"/>
      <c r="C13" s="7"/>
      <c r="D13" s="7">
        <v>255.85</v>
      </c>
      <c r="E13" s="7"/>
      <c r="F13" s="7"/>
      <c r="G13" s="7"/>
      <c r="H13" s="7"/>
      <c r="I13" s="7"/>
      <c r="J13" s="7"/>
      <c r="K13" s="31"/>
      <c r="L13" s="31"/>
      <c r="M13" s="31"/>
      <c r="N13" s="7"/>
      <c r="O13" s="31"/>
    </row>
    <row r="14" spans="1:22" x14ac:dyDescent="0.25">
      <c r="A14" s="43">
        <v>214</v>
      </c>
      <c r="B14" s="7"/>
      <c r="C14" s="7"/>
      <c r="D14" s="7">
        <v>152.91999999999999</v>
      </c>
      <c r="E14" s="7"/>
      <c r="F14" s="7"/>
      <c r="G14" s="7"/>
      <c r="H14" s="7"/>
      <c r="I14" s="7"/>
      <c r="J14" s="7"/>
      <c r="K14" s="31"/>
      <c r="L14" s="31"/>
      <c r="M14" s="31"/>
      <c r="N14" s="7"/>
      <c r="O14" s="31"/>
    </row>
    <row r="15" spans="1:22" x14ac:dyDescent="0.25">
      <c r="A15" s="43">
        <v>215</v>
      </c>
      <c r="B15" s="7"/>
      <c r="C15" s="7"/>
      <c r="D15" s="7">
        <v>167.2</v>
      </c>
      <c r="E15" s="7"/>
      <c r="F15" s="7"/>
      <c r="G15" s="7"/>
      <c r="H15" s="7"/>
      <c r="I15" s="7"/>
      <c r="J15" s="7"/>
      <c r="K15" s="31"/>
      <c r="L15" s="31"/>
      <c r="M15" s="31"/>
      <c r="N15" s="7"/>
      <c r="O15" s="31"/>
    </row>
    <row r="16" spans="1:22" x14ac:dyDescent="0.25">
      <c r="A16" s="43">
        <v>216</v>
      </c>
      <c r="B16" s="7"/>
      <c r="C16" s="7"/>
      <c r="D16" s="7">
        <v>44.63</v>
      </c>
      <c r="E16" s="7"/>
      <c r="F16" s="29">
        <v>700</v>
      </c>
      <c r="G16" s="33"/>
      <c r="H16" s="29" t="s">
        <v>8</v>
      </c>
      <c r="I16" s="7"/>
      <c r="J16" s="7"/>
      <c r="K16" s="31"/>
      <c r="L16" s="31"/>
      <c r="M16" s="31"/>
      <c r="N16" s="7"/>
      <c r="O16" s="31"/>
    </row>
    <row r="17" spans="1:15" x14ac:dyDescent="0.25">
      <c r="A17" s="43">
        <v>217</v>
      </c>
      <c r="B17" s="7"/>
      <c r="C17" s="7"/>
      <c r="D17" s="7">
        <v>87.64</v>
      </c>
      <c r="E17" s="7"/>
      <c r="F17" s="7"/>
      <c r="G17" s="7"/>
      <c r="H17" s="7"/>
      <c r="I17" s="7"/>
      <c r="J17" s="7"/>
      <c r="K17" s="31"/>
      <c r="L17" s="31"/>
      <c r="M17" s="31"/>
      <c r="N17" s="7"/>
      <c r="O17" s="31"/>
    </row>
    <row r="18" spans="1:15" x14ac:dyDescent="0.25">
      <c r="A18" s="20">
        <v>218</v>
      </c>
      <c r="B18" s="7"/>
      <c r="C18" s="7"/>
      <c r="D18" s="7">
        <v>119</v>
      </c>
      <c r="E18" s="7"/>
      <c r="F18" s="7">
        <v>119</v>
      </c>
      <c r="G18" s="7"/>
      <c r="H18" s="7" t="s">
        <v>4</v>
      </c>
      <c r="I18" s="7"/>
      <c r="J18" s="7"/>
      <c r="K18" s="31"/>
      <c r="L18" s="31"/>
      <c r="M18" s="31"/>
      <c r="N18" s="7"/>
      <c r="O18" s="31"/>
    </row>
    <row r="19" spans="1:15" x14ac:dyDescent="0.25">
      <c r="A19" s="43">
        <v>219</v>
      </c>
      <c r="B19" s="7"/>
      <c r="C19" s="7"/>
      <c r="D19" s="7">
        <v>386.69</v>
      </c>
      <c r="E19" s="7"/>
      <c r="F19" s="29"/>
      <c r="G19" s="29"/>
      <c r="H19" s="29"/>
      <c r="I19" s="7"/>
      <c r="J19" s="7"/>
      <c r="K19" s="31"/>
      <c r="L19" s="31"/>
      <c r="M19" s="31"/>
      <c r="N19" s="7"/>
      <c r="O19" s="31"/>
    </row>
    <row r="20" spans="1:15" x14ac:dyDescent="0.25">
      <c r="A20" s="43">
        <v>221</v>
      </c>
      <c r="B20" s="7"/>
      <c r="C20" s="7"/>
      <c r="D20" s="7">
        <v>196.44</v>
      </c>
      <c r="E20" s="7"/>
      <c r="F20" s="27"/>
      <c r="G20" s="27"/>
      <c r="H20" s="27"/>
      <c r="I20" s="7"/>
      <c r="J20" s="7"/>
      <c r="K20" s="31"/>
      <c r="L20" s="31"/>
      <c r="M20" s="31"/>
      <c r="N20" s="7"/>
      <c r="O20" s="31"/>
    </row>
    <row r="21" spans="1:15" x14ac:dyDescent="0.25">
      <c r="A21" s="43">
        <v>226</v>
      </c>
      <c r="B21" s="7"/>
      <c r="C21" s="7"/>
      <c r="D21" s="7">
        <v>441.33</v>
      </c>
      <c r="E21" s="7"/>
      <c r="F21" s="29">
        <v>1000</v>
      </c>
      <c r="G21" s="33"/>
      <c r="H21" s="29" t="s">
        <v>5</v>
      </c>
      <c r="I21" s="7"/>
      <c r="J21" s="7"/>
      <c r="K21" s="31"/>
      <c r="L21" s="31"/>
      <c r="M21" s="31"/>
      <c r="N21" s="7"/>
      <c r="O21" s="31"/>
    </row>
    <row r="22" spans="1:15" x14ac:dyDescent="0.25">
      <c r="A22" s="43">
        <v>228</v>
      </c>
      <c r="B22" s="7"/>
      <c r="C22" s="7"/>
      <c r="D22" s="7">
        <v>61.88</v>
      </c>
      <c r="E22" s="7"/>
      <c r="F22" s="34"/>
      <c r="G22" s="7"/>
      <c r="H22" s="34"/>
      <c r="I22" s="7"/>
      <c r="J22" s="7"/>
      <c r="K22" s="31"/>
      <c r="L22" s="31"/>
      <c r="M22" s="31"/>
      <c r="N22" s="7"/>
      <c r="O22" s="31"/>
    </row>
    <row r="23" spans="1:15" x14ac:dyDescent="0.25">
      <c r="A23" s="43">
        <v>229</v>
      </c>
      <c r="B23" s="7"/>
      <c r="C23" s="7"/>
      <c r="D23" s="7">
        <v>316.2</v>
      </c>
      <c r="E23" s="7"/>
      <c r="F23" s="7"/>
      <c r="G23" s="7"/>
      <c r="H23" s="7"/>
      <c r="I23" s="7"/>
      <c r="J23" s="7"/>
      <c r="K23" s="31"/>
      <c r="L23" s="31"/>
      <c r="M23" s="31"/>
      <c r="N23" s="7"/>
      <c r="O23" s="31"/>
    </row>
    <row r="24" spans="1:15" x14ac:dyDescent="0.25">
      <c r="A24" s="43">
        <v>230</v>
      </c>
      <c r="B24" s="7"/>
      <c r="C24" s="7"/>
      <c r="D24" s="7">
        <v>46.92</v>
      </c>
      <c r="E24" s="7"/>
      <c r="F24" s="7"/>
      <c r="G24" s="7"/>
      <c r="H24" s="7"/>
      <c r="I24" s="7"/>
      <c r="J24" s="7"/>
      <c r="K24" s="31"/>
      <c r="L24" s="31"/>
      <c r="M24" s="31"/>
      <c r="N24" s="7"/>
      <c r="O24" s="31"/>
    </row>
    <row r="25" spans="1:15" x14ac:dyDescent="0.25">
      <c r="A25" s="43">
        <v>231</v>
      </c>
      <c r="B25" s="7"/>
      <c r="C25" s="7"/>
      <c r="D25" s="7">
        <v>68.42</v>
      </c>
      <c r="E25" s="7"/>
      <c r="F25" s="29">
        <v>500</v>
      </c>
      <c r="G25" s="29"/>
      <c r="H25" s="29" t="s">
        <v>5</v>
      </c>
      <c r="I25" s="7"/>
      <c r="J25" s="7"/>
      <c r="K25" s="31"/>
      <c r="L25" s="31"/>
      <c r="M25" s="31"/>
      <c r="N25" s="7"/>
      <c r="O25" s="31"/>
    </row>
    <row r="26" spans="1:15" x14ac:dyDescent="0.25">
      <c r="A26" s="43">
        <v>235</v>
      </c>
      <c r="B26" s="7"/>
      <c r="C26" s="7"/>
      <c r="D26" s="7">
        <v>35.700000000000003</v>
      </c>
      <c r="E26" s="7"/>
      <c r="F26" s="7"/>
      <c r="G26" s="7"/>
      <c r="H26" s="7"/>
      <c r="I26" s="7"/>
      <c r="J26" s="7"/>
      <c r="K26" s="31"/>
      <c r="L26" s="31"/>
      <c r="M26" s="31"/>
      <c r="N26" s="7"/>
      <c r="O26" s="31"/>
    </row>
    <row r="27" spans="1:15" x14ac:dyDescent="0.25">
      <c r="A27" s="43">
        <v>240</v>
      </c>
      <c r="B27" s="7"/>
      <c r="C27" s="7"/>
      <c r="D27" s="7">
        <v>44.63</v>
      </c>
      <c r="E27" s="7"/>
      <c r="F27" s="7"/>
      <c r="G27" s="7"/>
      <c r="H27" s="7"/>
      <c r="I27" s="7"/>
      <c r="J27" s="7"/>
      <c r="K27" s="31"/>
      <c r="L27" s="31"/>
      <c r="M27" s="31"/>
      <c r="N27" s="7"/>
      <c r="O27" s="31"/>
    </row>
    <row r="28" spans="1:15" x14ac:dyDescent="0.25">
      <c r="A28" s="44">
        <v>242</v>
      </c>
      <c r="B28" s="27"/>
      <c r="C28" s="27"/>
      <c r="D28" s="27">
        <v>46.92</v>
      </c>
      <c r="E28" s="7"/>
      <c r="F28" s="7"/>
      <c r="G28" s="7"/>
      <c r="H28" s="36"/>
      <c r="I28" s="7"/>
      <c r="J28" s="7"/>
      <c r="K28" s="31"/>
      <c r="L28" s="31"/>
      <c r="M28" s="31"/>
      <c r="N28" s="7"/>
      <c r="O28" s="31"/>
    </row>
    <row r="29" spans="1:15" x14ac:dyDescent="0.25">
      <c r="A29" s="43">
        <v>244</v>
      </c>
      <c r="B29" s="7"/>
      <c r="C29" s="7"/>
      <c r="D29" s="7">
        <v>61.54</v>
      </c>
      <c r="E29" s="7"/>
      <c r="F29" s="7"/>
      <c r="G29" s="7"/>
      <c r="H29" s="27"/>
      <c r="I29" s="7"/>
      <c r="J29" s="7"/>
      <c r="K29" s="31"/>
      <c r="L29" s="31"/>
      <c r="M29" s="31"/>
      <c r="N29" s="7"/>
      <c r="O29" s="31"/>
    </row>
    <row r="30" spans="1:15" x14ac:dyDescent="0.25">
      <c r="A30" s="43">
        <v>246</v>
      </c>
      <c r="B30" s="7"/>
      <c r="C30" s="7"/>
      <c r="D30" s="7">
        <v>80.05</v>
      </c>
      <c r="E30" s="7"/>
      <c r="F30" s="34"/>
      <c r="G30" s="7"/>
      <c r="H30" s="34"/>
      <c r="I30" s="7"/>
      <c r="J30" s="7"/>
      <c r="K30" s="31"/>
      <c r="L30" s="31"/>
      <c r="M30" s="31"/>
      <c r="N30" s="7"/>
      <c r="O30" s="31"/>
    </row>
    <row r="31" spans="1:15" x14ac:dyDescent="0.25">
      <c r="A31" s="43">
        <v>247</v>
      </c>
      <c r="B31" s="7"/>
      <c r="C31" s="7"/>
      <c r="D31" s="7">
        <v>217.09</v>
      </c>
      <c r="E31" s="7"/>
      <c r="F31" s="7"/>
      <c r="G31" s="7"/>
      <c r="H31" s="7"/>
      <c r="I31" s="7"/>
      <c r="J31" s="7"/>
      <c r="K31" s="31"/>
      <c r="L31" s="31"/>
      <c r="M31" s="31"/>
      <c r="N31" s="7"/>
      <c r="O31" s="31"/>
    </row>
    <row r="32" spans="1:15" x14ac:dyDescent="0.25">
      <c r="A32" s="43">
        <v>248</v>
      </c>
      <c r="B32" s="7"/>
      <c r="C32" s="7"/>
      <c r="D32" s="7">
        <v>182.75</v>
      </c>
      <c r="E32" s="7"/>
      <c r="F32" s="7"/>
      <c r="G32" s="7"/>
      <c r="H32" s="7"/>
      <c r="I32" s="7"/>
      <c r="J32" s="7"/>
      <c r="K32" s="31"/>
      <c r="L32" s="31"/>
      <c r="M32" s="31"/>
      <c r="N32" s="7"/>
      <c r="O32" s="31"/>
    </row>
    <row r="33" spans="1:15" x14ac:dyDescent="0.25">
      <c r="A33" s="20">
        <v>249</v>
      </c>
      <c r="B33" s="7"/>
      <c r="C33" s="7"/>
      <c r="D33" s="7">
        <v>47.6</v>
      </c>
      <c r="E33" s="7"/>
      <c r="F33" s="27">
        <v>47.6</v>
      </c>
      <c r="G33" s="27"/>
      <c r="H33" s="27" t="s">
        <v>4</v>
      </c>
      <c r="I33" s="7"/>
      <c r="J33" s="7"/>
      <c r="K33" s="31"/>
      <c r="L33" s="31"/>
      <c r="M33" s="31"/>
      <c r="N33" s="34"/>
      <c r="O33" s="31"/>
    </row>
    <row r="34" spans="1:15" x14ac:dyDescent="0.25">
      <c r="A34" s="20">
        <v>250</v>
      </c>
      <c r="B34" s="7"/>
      <c r="C34" s="7"/>
      <c r="D34" s="7">
        <v>89.25</v>
      </c>
      <c r="E34" s="7"/>
      <c r="F34" s="7">
        <v>89.25</v>
      </c>
      <c r="G34" s="7"/>
      <c r="H34" s="7" t="s">
        <v>4</v>
      </c>
      <c r="I34" s="7"/>
      <c r="J34" s="7"/>
      <c r="K34" s="31"/>
      <c r="L34" s="31"/>
      <c r="M34" s="31"/>
      <c r="N34" s="7"/>
      <c r="O34" s="31"/>
    </row>
    <row r="35" spans="1:15" x14ac:dyDescent="0.25">
      <c r="A35" s="43">
        <v>255</v>
      </c>
      <c r="B35" s="7"/>
      <c r="C35" s="7"/>
      <c r="D35" s="7">
        <v>74.38</v>
      </c>
      <c r="E35" s="7"/>
      <c r="F35" s="7"/>
      <c r="G35" s="7"/>
      <c r="H35" s="7"/>
      <c r="I35" s="7"/>
      <c r="J35" s="7"/>
      <c r="K35" s="31"/>
      <c r="L35" s="31"/>
      <c r="M35" s="31"/>
      <c r="N35" s="7"/>
      <c r="O35" s="31"/>
    </row>
    <row r="36" spans="1:15" x14ac:dyDescent="0.25">
      <c r="A36" s="43">
        <v>260</v>
      </c>
      <c r="B36" s="7"/>
      <c r="C36" s="7"/>
      <c r="D36" s="7">
        <v>98.77</v>
      </c>
      <c r="E36" s="7"/>
      <c r="F36" s="7"/>
      <c r="G36" s="7"/>
      <c r="H36" s="7"/>
      <c r="I36" s="7"/>
      <c r="J36" s="7"/>
      <c r="K36" s="31"/>
      <c r="L36" s="31"/>
      <c r="M36" s="31"/>
      <c r="N36" s="7"/>
      <c r="O36" s="31"/>
    </row>
    <row r="37" spans="1:15" x14ac:dyDescent="0.25">
      <c r="A37" s="43">
        <v>261</v>
      </c>
      <c r="B37" s="7"/>
      <c r="C37" s="7"/>
      <c r="D37" s="7">
        <v>37.659999999999997</v>
      </c>
      <c r="E37" s="7"/>
      <c r="F37" s="29">
        <v>1000</v>
      </c>
      <c r="G37" s="33"/>
      <c r="H37" s="29" t="s">
        <v>5</v>
      </c>
      <c r="I37" s="7"/>
      <c r="J37" s="7"/>
      <c r="K37" s="31"/>
      <c r="L37" s="31"/>
      <c r="M37" s="31"/>
      <c r="N37" s="7"/>
      <c r="O37" s="31"/>
    </row>
    <row r="38" spans="1:15" x14ac:dyDescent="0.25">
      <c r="A38" s="43">
        <v>262</v>
      </c>
      <c r="B38" s="7"/>
      <c r="C38" s="7"/>
      <c r="D38" s="7">
        <v>50</v>
      </c>
      <c r="E38" s="7"/>
      <c r="F38" s="7"/>
      <c r="G38" s="7"/>
      <c r="H38" s="7"/>
      <c r="I38" s="7"/>
      <c r="J38" s="7"/>
      <c r="K38" s="31"/>
      <c r="L38" s="31"/>
      <c r="M38" s="31"/>
      <c r="N38" s="7"/>
      <c r="O38" s="31"/>
    </row>
    <row r="39" spans="1:15" x14ac:dyDescent="0.25">
      <c r="A39" s="20"/>
      <c r="B39" s="7"/>
      <c r="C39" s="7"/>
      <c r="D39" s="7"/>
      <c r="E39" s="7"/>
      <c r="F39" s="7"/>
      <c r="G39" s="7"/>
      <c r="H39" s="7"/>
      <c r="I39" s="7"/>
      <c r="J39" s="7"/>
      <c r="K39" s="31"/>
      <c r="L39" s="31"/>
      <c r="M39" s="31"/>
      <c r="N39" s="7"/>
      <c r="O39" s="31"/>
    </row>
    <row r="40" spans="1:15" x14ac:dyDescent="0.25">
      <c r="A40" s="20"/>
      <c r="B40" s="7"/>
      <c r="C40" s="7"/>
      <c r="D40" s="7"/>
      <c r="E40" s="7"/>
      <c r="F40" s="29">
        <v>91.25</v>
      </c>
      <c r="G40" s="29"/>
      <c r="H40" s="29" t="s">
        <v>8</v>
      </c>
      <c r="I40" s="7"/>
      <c r="J40" s="7"/>
      <c r="K40" s="31"/>
      <c r="L40" s="31"/>
      <c r="M40" s="31"/>
      <c r="N40" s="7"/>
      <c r="O40" s="31"/>
    </row>
    <row r="41" spans="1:15" x14ac:dyDescent="0.25">
      <c r="A41" s="20"/>
      <c r="B41" s="7"/>
      <c r="C41" s="7"/>
      <c r="D41" s="7"/>
      <c r="E41" s="7"/>
      <c r="F41" s="7"/>
      <c r="G41" s="7"/>
      <c r="H41" s="7"/>
      <c r="I41" s="7"/>
      <c r="J41" s="7"/>
      <c r="K41" s="31"/>
      <c r="L41" s="31"/>
      <c r="M41" s="31"/>
      <c r="N41" s="7"/>
      <c r="O41" s="31"/>
    </row>
    <row r="42" spans="1:15" x14ac:dyDescent="0.25">
      <c r="A42" s="20"/>
      <c r="B42" s="7"/>
      <c r="C42" s="7"/>
      <c r="D42" s="7"/>
      <c r="E42" s="7"/>
      <c r="F42" s="7"/>
      <c r="G42" s="7"/>
      <c r="H42" s="7"/>
      <c r="I42" s="7"/>
      <c r="J42" s="7"/>
      <c r="K42" s="31"/>
      <c r="L42" s="31"/>
      <c r="M42" s="31"/>
      <c r="N42" s="7"/>
      <c r="O42" s="31"/>
    </row>
    <row r="43" spans="1:15" x14ac:dyDescent="0.25">
      <c r="A43" s="20"/>
      <c r="B43" s="7"/>
      <c r="C43" s="7"/>
      <c r="D43" s="7"/>
      <c r="E43" s="7"/>
      <c r="F43" s="7"/>
      <c r="G43" s="7"/>
      <c r="H43" s="7"/>
      <c r="I43" s="7"/>
      <c r="J43" s="7"/>
      <c r="K43" s="31"/>
      <c r="L43" s="31"/>
      <c r="M43" s="31"/>
      <c r="N43" s="7"/>
      <c r="O43" s="31"/>
    </row>
    <row r="44" spans="1:15" x14ac:dyDescent="0.25">
      <c r="A44" s="20"/>
      <c r="B44" s="7"/>
      <c r="C44" s="7"/>
      <c r="D44" s="7"/>
      <c r="E44" s="7"/>
      <c r="F44" s="7"/>
      <c r="G44" s="7"/>
      <c r="H44" s="7"/>
      <c r="I44" s="7"/>
      <c r="J44" s="7"/>
      <c r="K44" s="31"/>
      <c r="L44" s="31"/>
      <c r="M44" s="31"/>
      <c r="N44" s="7"/>
      <c r="O44" s="31"/>
    </row>
    <row r="45" spans="1:15" x14ac:dyDescent="0.25">
      <c r="A45" s="20"/>
      <c r="B45" s="7"/>
      <c r="C45" s="7"/>
      <c r="D45" s="7"/>
      <c r="E45" s="7"/>
      <c r="F45" s="7"/>
      <c r="G45" s="7"/>
      <c r="H45" s="7"/>
      <c r="I45" s="7"/>
      <c r="J45" s="7"/>
      <c r="K45" s="31"/>
      <c r="L45" s="31"/>
      <c r="M45" s="31"/>
      <c r="N45" s="7"/>
      <c r="O45" s="31"/>
    </row>
    <row r="46" spans="1:15" x14ac:dyDescent="0.25">
      <c r="A46" s="20"/>
      <c r="B46" s="7"/>
      <c r="C46" s="7"/>
      <c r="D46" s="7"/>
      <c r="E46" s="7"/>
      <c r="F46" s="7"/>
      <c r="G46" s="7"/>
      <c r="H46" s="7"/>
      <c r="I46" s="7"/>
      <c r="J46" s="7"/>
      <c r="K46" s="31"/>
      <c r="L46" s="31"/>
      <c r="M46" s="31"/>
      <c r="N46" s="7"/>
      <c r="O46" s="31"/>
    </row>
    <row r="47" spans="1:1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31"/>
      <c r="L47" s="31"/>
      <c r="M47" s="31"/>
      <c r="N47" s="7"/>
      <c r="O47" s="31"/>
    </row>
    <row r="48" spans="1:15" x14ac:dyDescent="0.25">
      <c r="A48" s="20"/>
      <c r="B48" s="7"/>
      <c r="C48" s="7"/>
      <c r="D48" s="7"/>
      <c r="E48" s="7"/>
      <c r="F48" s="29"/>
      <c r="G48" s="29"/>
      <c r="H48" s="29"/>
      <c r="I48" s="7"/>
      <c r="J48" s="7"/>
      <c r="K48" s="31"/>
      <c r="L48" s="31"/>
      <c r="M48" s="31"/>
      <c r="N48" s="7"/>
      <c r="O48" s="31"/>
    </row>
    <row r="49" spans="1:15" x14ac:dyDescent="0.25">
      <c r="A49" s="20"/>
      <c r="B49" s="7"/>
      <c r="C49" s="7"/>
      <c r="D49" s="7"/>
      <c r="E49" s="7"/>
      <c r="F49" s="7"/>
      <c r="G49" s="7"/>
      <c r="H49" s="7"/>
      <c r="I49" s="7"/>
      <c r="J49" s="7"/>
      <c r="K49" s="31"/>
      <c r="L49" s="7"/>
      <c r="M49" s="31"/>
      <c r="N49" s="31"/>
      <c r="O49" s="31"/>
    </row>
    <row r="50" spans="1:15" x14ac:dyDescent="0.25">
      <c r="A50" s="20"/>
      <c r="B50" s="7"/>
      <c r="C50" s="7"/>
      <c r="D50" s="7"/>
      <c r="E50" s="7"/>
      <c r="F50" s="7"/>
      <c r="G50" s="7"/>
      <c r="H50" s="7"/>
      <c r="I50" s="7"/>
      <c r="J50" s="7"/>
      <c r="K50" s="31"/>
      <c r="L50" s="31"/>
      <c r="M50" s="31"/>
      <c r="N50" s="7"/>
      <c r="O50" s="31"/>
    </row>
    <row r="51" spans="1:1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31"/>
      <c r="L51" s="31"/>
      <c r="M51" s="31"/>
      <c r="N51" s="31"/>
      <c r="O51" s="31"/>
    </row>
    <row r="52" spans="1:15" x14ac:dyDescent="0.25">
      <c r="A52" s="28"/>
    </row>
    <row r="54" spans="1:15" ht="18.75" x14ac:dyDescent="0.3">
      <c r="A54" s="2"/>
      <c r="B54" s="2"/>
      <c r="C54" s="2">
        <f>SUM(C3:C53)</f>
        <v>0</v>
      </c>
      <c r="D54" s="2">
        <f>SUM(D3:D53)</f>
        <v>5069.420000000001</v>
      </c>
      <c r="E54" s="2">
        <f>C54+D54</f>
        <v>5069.420000000001</v>
      </c>
      <c r="F54" s="2">
        <f>SUM(F3:F53)</f>
        <v>5069.43</v>
      </c>
      <c r="G54" s="2">
        <f>E54-F54</f>
        <v>-9.999999999308784E-3</v>
      </c>
    </row>
    <row r="55" spans="1:15" x14ac:dyDescent="0.25">
      <c r="A55" s="7"/>
      <c r="B55" s="7"/>
      <c r="C55" s="7"/>
      <c r="D55" s="7"/>
      <c r="E55" s="7"/>
      <c r="F55" s="7"/>
      <c r="G55" s="7"/>
      <c r="H55" s="7"/>
    </row>
    <row r="56" spans="1:15" x14ac:dyDescent="0.25">
      <c r="A56" s="7"/>
      <c r="B56" s="7"/>
      <c r="C56" s="7"/>
      <c r="D56" s="7"/>
      <c r="E56" s="7"/>
      <c r="F56" s="7"/>
      <c r="G56" s="7"/>
      <c r="H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</row>
    <row r="58" spans="1:15" x14ac:dyDescent="0.25">
      <c r="A58" s="7"/>
      <c r="B58" s="7"/>
      <c r="C58" s="7"/>
      <c r="D58" s="7"/>
      <c r="E58" s="7"/>
      <c r="F58" s="7"/>
      <c r="G58" s="7"/>
      <c r="H58" s="7"/>
    </row>
    <row r="59" spans="1:15" x14ac:dyDescent="0.25">
      <c r="A59" s="7"/>
      <c r="B59" s="7"/>
      <c r="C59" s="7"/>
      <c r="D59" s="7"/>
      <c r="E59" s="7"/>
      <c r="F59" s="7"/>
      <c r="G59" s="7"/>
      <c r="H59" s="7"/>
    </row>
    <row r="60" spans="1:15" x14ac:dyDescent="0.25">
      <c r="A60" s="7"/>
      <c r="B60" s="7"/>
      <c r="C60" s="7"/>
      <c r="D60" s="7"/>
      <c r="E60" s="7"/>
      <c r="F60" s="7"/>
      <c r="G60" s="7"/>
      <c r="H60" s="7"/>
    </row>
    <row r="61" spans="1:15" x14ac:dyDescent="0.25">
      <c r="A61" s="7"/>
      <c r="B61" s="7"/>
      <c r="C61" s="7"/>
      <c r="D61" s="7"/>
      <c r="E61" s="7"/>
      <c r="F61" s="7"/>
      <c r="G61" s="7"/>
      <c r="H61" s="7"/>
    </row>
    <row r="62" spans="1:15" x14ac:dyDescent="0.25">
      <c r="A62" s="7"/>
      <c r="B62" s="7"/>
      <c r="C62" s="7"/>
      <c r="D62" s="7"/>
      <c r="E62" s="7"/>
      <c r="F62" s="7"/>
      <c r="G62" s="7"/>
      <c r="H62" s="7"/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pane xSplit="7" ySplit="1" topLeftCell="H8" activePane="bottomRight" state="frozen"/>
      <selection pane="topRight" activeCell="H1" sqref="H1"/>
      <selection pane="bottomLeft" activeCell="A2" sqref="A2"/>
      <selection pane="bottomRight" activeCell="F12" sqref="F12:I12"/>
    </sheetView>
  </sheetViews>
  <sheetFormatPr defaultRowHeight="15" x14ac:dyDescent="0.25"/>
  <cols>
    <col min="1" max="1" width="17.85546875" style="1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9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9" x14ac:dyDescent="0.25">
      <c r="A2" s="20">
        <v>267</v>
      </c>
      <c r="B2" s="7"/>
      <c r="C2" s="7"/>
      <c r="D2" s="7">
        <v>47.6</v>
      </c>
      <c r="E2" s="7"/>
      <c r="F2" s="7">
        <v>47.6</v>
      </c>
      <c r="G2" s="7"/>
      <c r="H2" s="7" t="s">
        <v>4</v>
      </c>
      <c r="I2" s="7"/>
    </row>
    <row r="3" spans="1:9" x14ac:dyDescent="0.25">
      <c r="A3" s="20">
        <v>268</v>
      </c>
      <c r="B3" s="7"/>
      <c r="C3" s="7"/>
      <c r="D3" s="7">
        <v>154.69999999999999</v>
      </c>
      <c r="E3" s="7"/>
      <c r="F3" s="7"/>
      <c r="G3" s="7"/>
      <c r="H3" s="7"/>
      <c r="I3" s="7"/>
    </row>
    <row r="4" spans="1:9" x14ac:dyDescent="0.25">
      <c r="A4" s="20">
        <v>269</v>
      </c>
      <c r="B4" s="7"/>
      <c r="C4" s="7"/>
      <c r="D4" s="7">
        <v>59.5</v>
      </c>
      <c r="E4" s="7"/>
      <c r="F4" s="34"/>
      <c r="G4" s="34"/>
      <c r="H4" s="34"/>
      <c r="I4" s="7"/>
    </row>
    <row r="5" spans="1:9" x14ac:dyDescent="0.25">
      <c r="A5" s="20">
        <v>270</v>
      </c>
      <c r="B5" s="7"/>
      <c r="C5" s="7"/>
      <c r="D5" s="7">
        <v>59.76</v>
      </c>
      <c r="E5" s="7"/>
      <c r="F5" s="7"/>
      <c r="G5" s="7"/>
      <c r="H5" s="7"/>
      <c r="I5" s="7"/>
    </row>
    <row r="6" spans="1:9" x14ac:dyDescent="0.25">
      <c r="A6" s="20">
        <v>272</v>
      </c>
      <c r="B6" s="7"/>
      <c r="C6" s="7"/>
      <c r="D6" s="7">
        <v>166.6</v>
      </c>
      <c r="E6" s="7"/>
      <c r="F6" s="7">
        <v>166.6</v>
      </c>
      <c r="G6" s="7"/>
      <c r="H6" s="7" t="s">
        <v>3</v>
      </c>
      <c r="I6" s="7"/>
    </row>
    <row r="7" spans="1:9" x14ac:dyDescent="0.25">
      <c r="A7" s="20">
        <v>273</v>
      </c>
      <c r="B7" s="7"/>
      <c r="C7" s="7"/>
      <c r="D7" s="7">
        <v>47.6</v>
      </c>
      <c r="E7" s="7"/>
      <c r="F7" s="29"/>
      <c r="G7" s="29"/>
      <c r="H7" s="29"/>
      <c r="I7" s="7"/>
    </row>
    <row r="8" spans="1:9" x14ac:dyDescent="0.25">
      <c r="A8" s="20">
        <v>274</v>
      </c>
      <c r="B8" s="7"/>
      <c r="C8" s="7"/>
      <c r="D8" s="7">
        <v>445</v>
      </c>
      <c r="E8" s="7"/>
      <c r="F8" s="29">
        <v>500</v>
      </c>
      <c r="G8" s="29"/>
      <c r="H8" s="29" t="s">
        <v>8</v>
      </c>
      <c r="I8" s="7"/>
    </row>
    <row r="9" spans="1:9" x14ac:dyDescent="0.25">
      <c r="A9" s="20">
        <v>276</v>
      </c>
      <c r="B9" s="7"/>
      <c r="C9" s="7"/>
      <c r="D9" s="7">
        <v>184.11</v>
      </c>
      <c r="E9" s="7"/>
      <c r="F9" s="7"/>
      <c r="G9" s="7"/>
      <c r="H9" s="7"/>
      <c r="I9" s="7"/>
    </row>
    <row r="10" spans="1:9" x14ac:dyDescent="0.25">
      <c r="A10" s="20">
        <v>277</v>
      </c>
      <c r="B10" s="7"/>
      <c r="C10" s="7"/>
      <c r="D10" s="7">
        <v>628.15</v>
      </c>
      <c r="E10" s="7"/>
      <c r="F10" s="29">
        <v>1000</v>
      </c>
      <c r="G10" s="29"/>
      <c r="H10" s="29" t="s">
        <v>8</v>
      </c>
      <c r="I10" s="7"/>
    </row>
    <row r="11" spans="1:9" x14ac:dyDescent="0.25">
      <c r="A11" s="37">
        <v>280</v>
      </c>
      <c r="B11" s="7"/>
      <c r="C11" s="7"/>
      <c r="D11" s="7">
        <v>379.75</v>
      </c>
      <c r="E11" s="7"/>
      <c r="F11" s="7"/>
      <c r="G11" s="7"/>
      <c r="H11" s="7"/>
      <c r="I11" s="7"/>
    </row>
    <row r="12" spans="1:9" x14ac:dyDescent="0.25">
      <c r="A12" s="20"/>
      <c r="B12" s="7"/>
      <c r="C12" s="7"/>
      <c r="D12" s="7"/>
      <c r="E12" s="7"/>
      <c r="F12" s="29">
        <v>458.57</v>
      </c>
      <c r="G12" s="29"/>
      <c r="H12" s="29" t="s">
        <v>8</v>
      </c>
      <c r="I12" s="29"/>
    </row>
    <row r="13" spans="1:9" x14ac:dyDescent="0.25">
      <c r="A13" s="20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9"/>
    </row>
    <row r="15" spans="1:9" x14ac:dyDescent="0.25">
      <c r="A15" s="9"/>
    </row>
    <row r="16" spans="1:9" x14ac:dyDescent="0.25">
      <c r="A16" s="9"/>
    </row>
    <row r="17" spans="1:8" x14ac:dyDescent="0.25">
      <c r="A17" s="9"/>
    </row>
    <row r="18" spans="1:8" x14ac:dyDescent="0.25">
      <c r="A18" s="9"/>
    </row>
    <row r="19" spans="1:8" x14ac:dyDescent="0.25">
      <c r="A19" s="9"/>
      <c r="F19" s="10"/>
      <c r="G19" s="10"/>
      <c r="H19" s="10"/>
    </row>
    <row r="20" spans="1:8" x14ac:dyDescent="0.25">
      <c r="A20" s="9"/>
      <c r="F20" s="12"/>
      <c r="G20" s="12"/>
      <c r="H20" s="12"/>
    </row>
    <row r="21" spans="1:8" x14ac:dyDescent="0.25">
      <c r="A21" s="9"/>
    </row>
    <row r="22" spans="1:8" x14ac:dyDescent="0.25">
      <c r="A22" s="9"/>
    </row>
    <row r="23" spans="1:8" x14ac:dyDescent="0.25">
      <c r="A23" s="5"/>
    </row>
    <row r="33" spans="1:7" ht="18.75" x14ac:dyDescent="0.3">
      <c r="A33" s="2"/>
      <c r="B33" s="2">
        <f>SUM(B2:B32)</f>
        <v>0</v>
      </c>
      <c r="C33" s="2">
        <f>SUM(C2:C32)</f>
        <v>0</v>
      </c>
      <c r="D33" s="2">
        <f>SUM(D2:D32)</f>
        <v>2172.77</v>
      </c>
      <c r="E33" s="2">
        <f>C33+D33</f>
        <v>2172.77</v>
      </c>
      <c r="F33" s="2">
        <f>SUM(F2:F32)</f>
        <v>2172.77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7" ySplit="1" topLeftCell="H17" activePane="bottomRight" state="frozen"/>
      <selection pane="topRight" activeCell="H1" sqref="H1"/>
      <selection pane="bottomLeft" activeCell="A2" sqref="A2"/>
      <selection pane="bottomRight" activeCell="E29" sqref="E29"/>
    </sheetView>
  </sheetViews>
  <sheetFormatPr defaultRowHeight="15" x14ac:dyDescent="0.25"/>
  <cols>
    <col min="1" max="1" width="17.85546875" style="9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8" s="3" customFormat="1" x14ac:dyDescent="0.25">
      <c r="A1" s="13" t="s">
        <v>2</v>
      </c>
      <c r="B1" s="4"/>
      <c r="C1" s="4">
        <v>0.22</v>
      </c>
      <c r="D1" s="3" t="s">
        <v>1</v>
      </c>
      <c r="F1" s="3" t="s">
        <v>0</v>
      </c>
    </row>
    <row r="2" spans="1:8" x14ac:dyDescent="0.25">
      <c r="A2" s="9">
        <v>23</v>
      </c>
      <c r="D2" s="1">
        <v>28.56</v>
      </c>
    </row>
    <row r="3" spans="1:8" x14ac:dyDescent="0.25">
      <c r="A3" s="9">
        <v>33</v>
      </c>
      <c r="D3" s="1">
        <v>54.4</v>
      </c>
      <c r="F3" s="7"/>
      <c r="H3" s="7"/>
    </row>
    <row r="4" spans="1:8" x14ac:dyDescent="0.25">
      <c r="A4" s="9">
        <v>36</v>
      </c>
      <c r="D4" s="1">
        <v>65.45</v>
      </c>
      <c r="F4" s="7"/>
      <c r="H4" s="7"/>
    </row>
    <row r="32" spans="6:6" x14ac:dyDescent="0.25">
      <c r="F32" s="1">
        <v>148.4</v>
      </c>
    </row>
    <row r="35" spans="1:7" ht="18.75" x14ac:dyDescent="0.3">
      <c r="A35" s="14"/>
      <c r="B35" s="2">
        <f>SUM(B2:B34)</f>
        <v>0</v>
      </c>
      <c r="C35" s="2">
        <f>SUM(C2:C34)</f>
        <v>0</v>
      </c>
      <c r="D35" s="2">
        <f>SUM(D2:D34)</f>
        <v>148.41</v>
      </c>
      <c r="E35" s="2">
        <f>C35+D35</f>
        <v>148.41</v>
      </c>
      <c r="F35" s="2">
        <f>SUM(F2:F34)</f>
        <v>148.4</v>
      </c>
      <c r="G35" s="2">
        <f>E35-F35</f>
        <v>9.9999999999909051E-3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7" ySplit="1" topLeftCell="H8" activePane="bottomRight" state="frozen"/>
      <selection pane="topRight" activeCell="H1" sqref="H1"/>
      <selection pane="bottomLeft" activeCell="A2" sqref="A2"/>
      <selection pane="bottomRight" activeCell="F10" sqref="F10:H10"/>
    </sheetView>
  </sheetViews>
  <sheetFormatPr defaultRowHeight="15" x14ac:dyDescent="0.25"/>
  <cols>
    <col min="1" max="1" width="17.85546875" style="9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9" s="3" customFormat="1" x14ac:dyDescent="0.25">
      <c r="A1" s="13" t="s">
        <v>2</v>
      </c>
      <c r="B1" s="4"/>
      <c r="C1" s="4">
        <v>0.22</v>
      </c>
      <c r="D1" s="3" t="s">
        <v>1</v>
      </c>
      <c r="F1" s="3" t="s">
        <v>0</v>
      </c>
    </row>
    <row r="2" spans="1:9" x14ac:dyDescent="0.25">
      <c r="A2" s="20">
        <v>38</v>
      </c>
      <c r="B2" s="7"/>
      <c r="C2" s="7"/>
      <c r="D2" s="7">
        <v>34</v>
      </c>
      <c r="E2" s="7"/>
      <c r="F2" s="7"/>
      <c r="G2" s="7"/>
      <c r="H2" s="7"/>
      <c r="I2" s="7"/>
    </row>
    <row r="3" spans="1:9" x14ac:dyDescent="0.25">
      <c r="A3" s="20">
        <v>41</v>
      </c>
      <c r="B3" s="7"/>
      <c r="C3" s="7"/>
      <c r="D3" s="7">
        <v>189.35</v>
      </c>
      <c r="E3" s="7"/>
      <c r="F3" s="7"/>
      <c r="G3" s="7"/>
      <c r="H3" s="7"/>
      <c r="I3" s="7"/>
    </row>
    <row r="4" spans="1:9" x14ac:dyDescent="0.25">
      <c r="A4" s="20">
        <v>43</v>
      </c>
      <c r="B4" s="7"/>
      <c r="C4" s="7"/>
      <c r="D4" s="7">
        <v>80.33</v>
      </c>
      <c r="E4" s="7"/>
      <c r="F4" s="7"/>
      <c r="G4" s="7"/>
      <c r="H4" s="7"/>
      <c r="I4" s="7"/>
    </row>
    <row r="5" spans="1:9" x14ac:dyDescent="0.25">
      <c r="A5" s="20">
        <v>44</v>
      </c>
      <c r="B5" s="7"/>
      <c r="C5" s="7"/>
      <c r="D5" s="7">
        <v>80.75</v>
      </c>
      <c r="E5" s="7"/>
      <c r="F5" s="7"/>
      <c r="G5" s="7"/>
      <c r="H5" s="7"/>
      <c r="I5" s="7"/>
    </row>
    <row r="6" spans="1:9" x14ac:dyDescent="0.25">
      <c r="A6" s="20">
        <v>46</v>
      </c>
      <c r="B6" s="7"/>
      <c r="C6" s="7"/>
      <c r="D6" s="7">
        <v>42.5</v>
      </c>
      <c r="E6" s="7"/>
      <c r="F6" s="7"/>
      <c r="G6" s="7"/>
      <c r="H6" s="7"/>
      <c r="I6" s="7"/>
    </row>
    <row r="7" spans="1:9" x14ac:dyDescent="0.25">
      <c r="A7" s="20">
        <v>48</v>
      </c>
      <c r="B7" s="7"/>
      <c r="C7" s="7"/>
      <c r="D7" s="7">
        <v>76.5</v>
      </c>
      <c r="E7" s="7"/>
      <c r="F7" s="7"/>
      <c r="G7" s="7"/>
      <c r="H7" s="7"/>
      <c r="I7" s="7"/>
    </row>
    <row r="8" spans="1:9" x14ac:dyDescent="0.25">
      <c r="A8" s="20">
        <v>49</v>
      </c>
      <c r="B8" s="7"/>
      <c r="C8" s="7"/>
      <c r="D8" s="7">
        <v>42.5</v>
      </c>
      <c r="E8" s="7"/>
      <c r="F8" s="7">
        <v>42.5</v>
      </c>
      <c r="G8" s="7"/>
      <c r="H8" s="7" t="s">
        <v>4</v>
      </c>
      <c r="I8" s="7"/>
    </row>
    <row r="9" spans="1:9" x14ac:dyDescent="0.25">
      <c r="A9" s="20">
        <v>50</v>
      </c>
      <c r="B9" s="7"/>
      <c r="C9" s="7"/>
      <c r="D9" s="7">
        <v>32.299999999999997</v>
      </c>
      <c r="E9" s="7"/>
      <c r="F9" s="7"/>
      <c r="G9" s="7"/>
      <c r="H9" s="7"/>
      <c r="I9" s="7"/>
    </row>
    <row r="10" spans="1:9" x14ac:dyDescent="0.25">
      <c r="A10" s="20"/>
      <c r="B10" s="7"/>
      <c r="C10" s="7"/>
      <c r="D10" s="7"/>
      <c r="E10" s="7"/>
      <c r="F10" s="47">
        <v>535.70000000000005</v>
      </c>
      <c r="G10" s="29"/>
      <c r="H10" s="29" t="s">
        <v>9</v>
      </c>
      <c r="I10" s="7"/>
    </row>
    <row r="11" spans="1:9" x14ac:dyDescent="0.25">
      <c r="A11" s="20"/>
      <c r="B11" s="7"/>
      <c r="C11" s="7"/>
      <c r="D11" s="7"/>
      <c r="E11" s="7"/>
      <c r="F11" s="7"/>
      <c r="G11" s="7"/>
      <c r="H11" s="7"/>
      <c r="I11" s="7"/>
    </row>
    <row r="12" spans="1:9" x14ac:dyDescent="0.25">
      <c r="A12" s="20"/>
      <c r="B12" s="7"/>
      <c r="C12" s="7"/>
      <c r="D12" s="7"/>
      <c r="E12" s="7"/>
      <c r="F12" s="7"/>
      <c r="G12" s="7"/>
      <c r="H12" s="7"/>
      <c r="I12" s="7"/>
    </row>
    <row r="13" spans="1:9" x14ac:dyDescent="0.25">
      <c r="A13" s="20"/>
      <c r="B13" s="7"/>
      <c r="C13" s="7"/>
      <c r="D13" s="7"/>
      <c r="E13" s="7"/>
      <c r="F13" s="7"/>
      <c r="G13" s="7"/>
      <c r="H13" s="7"/>
      <c r="I13" s="7"/>
    </row>
    <row r="14" spans="1:9" x14ac:dyDescent="0.25">
      <c r="A14" s="20"/>
      <c r="B14" s="7"/>
      <c r="C14" s="7"/>
      <c r="D14" s="7"/>
      <c r="E14" s="7"/>
      <c r="F14" s="30"/>
      <c r="G14" s="29"/>
      <c r="H14" s="29"/>
      <c r="I14" s="7"/>
    </row>
    <row r="15" spans="1:9" x14ac:dyDescent="0.25">
      <c r="A15" s="20"/>
      <c r="B15" s="7"/>
      <c r="C15" s="7"/>
      <c r="D15" s="7"/>
      <c r="E15" s="7"/>
      <c r="F15" s="7"/>
      <c r="G15" s="7"/>
      <c r="H15" s="7"/>
      <c r="I15" s="7"/>
    </row>
    <row r="16" spans="1:9" x14ac:dyDescent="0.25">
      <c r="A16" s="20"/>
      <c r="B16" s="7"/>
      <c r="C16" s="7"/>
      <c r="D16" s="7"/>
      <c r="E16" s="7"/>
      <c r="F16" s="7"/>
      <c r="G16" s="7"/>
      <c r="H16" s="7"/>
      <c r="I16" s="7"/>
    </row>
    <row r="17" spans="1:9" x14ac:dyDescent="0.25">
      <c r="A17" s="20"/>
      <c r="B17" s="7"/>
      <c r="C17" s="7"/>
      <c r="D17" s="7"/>
      <c r="E17" s="7"/>
      <c r="F17" s="7"/>
      <c r="G17" s="7"/>
      <c r="H17" s="7"/>
      <c r="I17" s="7"/>
    </row>
    <row r="18" spans="1:9" x14ac:dyDescent="0.25">
      <c r="A18" s="20"/>
      <c r="B18" s="7"/>
      <c r="C18" s="7"/>
      <c r="D18" s="7"/>
      <c r="E18" s="7"/>
      <c r="F18" s="7"/>
      <c r="G18" s="7"/>
      <c r="H18" s="7"/>
      <c r="I18" s="7"/>
    </row>
    <row r="19" spans="1:9" x14ac:dyDescent="0.25">
      <c r="A19" s="20"/>
      <c r="B19" s="7"/>
      <c r="C19" s="7"/>
      <c r="D19" s="7"/>
      <c r="E19" s="7"/>
      <c r="F19" s="7"/>
      <c r="G19" s="7"/>
      <c r="H19" s="7"/>
      <c r="I19" s="7"/>
    </row>
    <row r="35" spans="1:7" ht="18.75" x14ac:dyDescent="0.3">
      <c r="A35" s="14"/>
      <c r="B35" s="2">
        <f>SUM(B2:B34)</f>
        <v>0</v>
      </c>
      <c r="C35" s="2">
        <f>SUM(C2:C34)</f>
        <v>0</v>
      </c>
      <c r="D35" s="2">
        <f>SUM(D2:D34)</f>
        <v>578.23</v>
      </c>
      <c r="E35" s="2">
        <f>C35+D35</f>
        <v>578.23</v>
      </c>
      <c r="F35" s="2">
        <f>SUM(F2:F34)</f>
        <v>578.20000000000005</v>
      </c>
      <c r="G35" s="2">
        <f>E35-F35</f>
        <v>2.9999999999972715E-2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8" sqref="F8"/>
    </sheetView>
  </sheetViews>
  <sheetFormatPr defaultRowHeight="15" x14ac:dyDescent="0.25"/>
  <cols>
    <col min="1" max="1" width="17.85546875" style="6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11" s="3" customFormat="1" x14ac:dyDescent="0.25">
      <c r="A1" s="15" t="s">
        <v>2</v>
      </c>
      <c r="B1" s="4"/>
      <c r="C1" s="4">
        <v>0.22</v>
      </c>
      <c r="D1" s="3" t="s">
        <v>1</v>
      </c>
      <c r="F1" s="3" t="s">
        <v>0</v>
      </c>
    </row>
    <row r="2" spans="1:11" x14ac:dyDescent="0.25">
      <c r="A2" s="6">
        <v>53</v>
      </c>
      <c r="D2" s="1">
        <v>74.38</v>
      </c>
    </row>
    <row r="3" spans="1:11" x14ac:dyDescent="0.25">
      <c r="A3" s="6">
        <v>54</v>
      </c>
      <c r="D3" s="1">
        <v>23.38</v>
      </c>
    </row>
    <row r="4" spans="1:11" x14ac:dyDescent="0.25">
      <c r="A4" s="6">
        <v>57</v>
      </c>
      <c r="D4" s="1">
        <v>66.3</v>
      </c>
      <c r="F4" s="1">
        <v>66.3</v>
      </c>
      <c r="H4" s="1" t="s">
        <v>4</v>
      </c>
      <c r="I4" s="6"/>
      <c r="K4" s="1"/>
    </row>
    <row r="5" spans="1:11" x14ac:dyDescent="0.25">
      <c r="A5" s="6">
        <v>59</v>
      </c>
      <c r="D5" s="1">
        <v>35.700000000000003</v>
      </c>
      <c r="F5" s="1">
        <v>35.700000000000003</v>
      </c>
      <c r="H5" s="1" t="s">
        <v>4</v>
      </c>
    </row>
    <row r="7" spans="1:11" x14ac:dyDescent="0.25">
      <c r="F7" s="1">
        <v>97.76</v>
      </c>
      <c r="H7" s="1" t="s">
        <v>8</v>
      </c>
    </row>
    <row r="33" spans="1:7" ht="18.75" x14ac:dyDescent="0.3">
      <c r="A33" s="25"/>
      <c r="B33" s="2">
        <f>SUM(B2:B32)</f>
        <v>0</v>
      </c>
      <c r="C33" s="2">
        <f>SUM(C2:C32)</f>
        <v>0</v>
      </c>
      <c r="D33" s="2">
        <f>SUM(D2:D32)</f>
        <v>199.76</v>
      </c>
      <c r="E33" s="2">
        <f>C33+D33</f>
        <v>199.76</v>
      </c>
      <c r="F33" s="2">
        <f>SUM(F2:F32)</f>
        <v>199.76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pane xSplit="7" ySplit="1" topLeftCell="H5" activePane="bottomRight" state="frozen"/>
      <selection pane="topRight" activeCell="H1" sqref="H1"/>
      <selection pane="bottomLeft" activeCell="A2" sqref="A2"/>
      <selection pane="bottomRight" activeCell="H11" sqref="H11"/>
    </sheetView>
  </sheetViews>
  <sheetFormatPr defaultRowHeight="15" x14ac:dyDescent="0.25"/>
  <cols>
    <col min="1" max="1" width="17.85546875" style="5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10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10" x14ac:dyDescent="0.25">
      <c r="A2" s="9">
        <v>60</v>
      </c>
      <c r="D2" s="1">
        <v>59.5</v>
      </c>
    </row>
    <row r="3" spans="1:10" x14ac:dyDescent="0.25">
      <c r="A3" s="9">
        <v>62</v>
      </c>
      <c r="D3" s="1">
        <v>35.19</v>
      </c>
    </row>
    <row r="4" spans="1:10" x14ac:dyDescent="0.25">
      <c r="A4" s="9">
        <v>64</v>
      </c>
      <c r="D4" s="1">
        <v>35.700000000000003</v>
      </c>
    </row>
    <row r="5" spans="1:10" x14ac:dyDescent="0.25">
      <c r="A5" s="9">
        <v>65</v>
      </c>
      <c r="D5" s="1">
        <v>50.2</v>
      </c>
    </row>
    <row r="6" spans="1:10" x14ac:dyDescent="0.25">
      <c r="A6" s="9">
        <v>67</v>
      </c>
      <c r="D6" s="1">
        <v>397.5</v>
      </c>
      <c r="F6" s="1">
        <v>397.5</v>
      </c>
      <c r="H6" s="1" t="s">
        <v>3</v>
      </c>
    </row>
    <row r="7" spans="1:10" x14ac:dyDescent="0.25">
      <c r="A7" s="9">
        <v>68</v>
      </c>
      <c r="D7" s="1">
        <v>28.56</v>
      </c>
    </row>
    <row r="8" spans="1:10" x14ac:dyDescent="0.25">
      <c r="A8" s="9">
        <v>69</v>
      </c>
      <c r="D8" s="1">
        <v>71.400000000000006</v>
      </c>
    </row>
    <row r="9" spans="1:10" x14ac:dyDescent="0.25">
      <c r="A9" s="9">
        <v>70</v>
      </c>
      <c r="D9" s="1">
        <v>49.98</v>
      </c>
    </row>
    <row r="10" spans="1:10" x14ac:dyDescent="0.25">
      <c r="A10" s="9">
        <v>71</v>
      </c>
      <c r="D10" s="1">
        <v>42.5</v>
      </c>
    </row>
    <row r="11" spans="1:10" x14ac:dyDescent="0.25">
      <c r="F11" s="12">
        <v>373.03</v>
      </c>
      <c r="G11" s="12"/>
      <c r="H11" s="12" t="s">
        <v>8</v>
      </c>
    </row>
    <row r="13" spans="1:10" x14ac:dyDescent="0.25">
      <c r="J13" s="12"/>
    </row>
    <row r="14" spans="1:10" x14ac:dyDescent="0.25">
      <c r="B14" s="16"/>
    </row>
    <row r="34" spans="1:7" ht="18.75" x14ac:dyDescent="0.3">
      <c r="A34" s="17"/>
      <c r="B34" s="2">
        <f>SUM(B2:B33)</f>
        <v>0</v>
      </c>
      <c r="C34" s="2">
        <f>SUM(C2:C33)</f>
        <v>0</v>
      </c>
      <c r="D34" s="2">
        <f>SUM(D2:D33)</f>
        <v>770.52999999999986</v>
      </c>
      <c r="E34" s="2">
        <f>C34+D34</f>
        <v>770.52999999999986</v>
      </c>
      <c r="F34" s="2">
        <f>SUM(F2:F33)</f>
        <v>770.53</v>
      </c>
      <c r="G34" s="2">
        <f>E34-F34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4" sqref="F4:H4"/>
    </sheetView>
  </sheetViews>
  <sheetFormatPr defaultRowHeight="15" x14ac:dyDescent="0.25"/>
  <cols>
    <col min="1" max="1" width="17.85546875" style="1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8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8" x14ac:dyDescent="0.25">
      <c r="A2" s="9">
        <v>76</v>
      </c>
      <c r="D2" s="1">
        <v>72</v>
      </c>
      <c r="F2" s="1">
        <v>72</v>
      </c>
      <c r="H2" s="1" t="s">
        <v>4</v>
      </c>
    </row>
    <row r="3" spans="1:8" x14ac:dyDescent="0.25">
      <c r="A3" s="9">
        <v>77</v>
      </c>
      <c r="D3" s="1">
        <v>97</v>
      </c>
    </row>
    <row r="4" spans="1:8" x14ac:dyDescent="0.25">
      <c r="A4" s="9"/>
      <c r="F4" s="12">
        <v>97</v>
      </c>
      <c r="G4" s="12"/>
      <c r="H4" s="12" t="s">
        <v>8</v>
      </c>
    </row>
    <row r="5" spans="1:8" x14ac:dyDescent="0.25">
      <c r="A5" s="9"/>
    </row>
    <row r="6" spans="1:8" x14ac:dyDescent="0.25">
      <c r="A6" s="9"/>
    </row>
    <row r="7" spans="1:8" x14ac:dyDescent="0.25">
      <c r="A7" s="9"/>
    </row>
    <row r="8" spans="1:8" x14ac:dyDescent="0.25">
      <c r="A8" s="9"/>
    </row>
    <row r="9" spans="1:8" x14ac:dyDescent="0.25">
      <c r="A9" s="9"/>
    </row>
    <row r="10" spans="1:8" x14ac:dyDescent="0.25">
      <c r="A10" s="9"/>
    </row>
    <row r="11" spans="1:8" x14ac:dyDescent="0.25">
      <c r="A11" s="9"/>
    </row>
    <row r="12" spans="1:8" x14ac:dyDescent="0.25">
      <c r="A12" s="9"/>
    </row>
    <row r="13" spans="1:8" x14ac:dyDescent="0.25">
      <c r="A13" s="9"/>
    </row>
    <row r="14" spans="1:8" x14ac:dyDescent="0.25">
      <c r="A14" s="9"/>
    </row>
    <row r="15" spans="1:8" x14ac:dyDescent="0.25">
      <c r="A15" s="9"/>
    </row>
    <row r="16" spans="1:8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5"/>
    </row>
    <row r="33" spans="1:7" ht="18.75" x14ac:dyDescent="0.3">
      <c r="A33" s="2"/>
      <c r="B33" s="2">
        <f>SUM(B2:B32)</f>
        <v>0</v>
      </c>
      <c r="C33" s="2">
        <f>SUM(C2:C32)</f>
        <v>0</v>
      </c>
      <c r="D33" s="2">
        <f>SUM(D2:D32)</f>
        <v>169</v>
      </c>
      <c r="E33" s="2">
        <f>C33+D33</f>
        <v>169</v>
      </c>
      <c r="F33" s="2">
        <f>SUM(F2:F32)</f>
        <v>169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F19" sqref="F19"/>
    </sheetView>
  </sheetViews>
  <sheetFormatPr defaultRowHeight="15" x14ac:dyDescent="0.25"/>
  <cols>
    <col min="1" max="1" width="17.85546875" style="1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8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2" spans="1:8" x14ac:dyDescent="0.25">
      <c r="A2" s="9">
        <v>87</v>
      </c>
      <c r="D2" s="1">
        <v>54</v>
      </c>
      <c r="F2" s="12">
        <v>54</v>
      </c>
      <c r="G2" s="12"/>
      <c r="H2" s="12" t="s">
        <v>8</v>
      </c>
    </row>
    <row r="3" spans="1:8" x14ac:dyDescent="0.25">
      <c r="A3" s="26"/>
    </row>
    <row r="33" spans="1:7" ht="18.75" x14ac:dyDescent="0.3">
      <c r="A33" s="2"/>
      <c r="B33" s="2">
        <f>SUM(B2:B32)</f>
        <v>0</v>
      </c>
      <c r="C33" s="2">
        <f>SUM(C2:C32)</f>
        <v>0</v>
      </c>
      <c r="D33" s="2">
        <f>SUM(D2:D32)</f>
        <v>54</v>
      </c>
      <c r="E33" s="2">
        <f>C33+D33</f>
        <v>54</v>
      </c>
      <c r="F33" s="2">
        <f>SUM(F2:F32)</f>
        <v>54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D2" sqref="D2"/>
    </sheetView>
  </sheetViews>
  <sheetFormatPr defaultRowHeight="15" x14ac:dyDescent="0.25"/>
  <cols>
    <col min="1" max="1" width="17.85546875" style="1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6" s="3" customFormat="1" x14ac:dyDescent="0.25">
      <c r="A1" s="3" t="s">
        <v>2</v>
      </c>
      <c r="B1" s="4"/>
      <c r="C1" s="4">
        <v>0.22</v>
      </c>
      <c r="D1" s="3" t="s">
        <v>1</v>
      </c>
      <c r="F1" s="3" t="s">
        <v>0</v>
      </c>
    </row>
    <row r="3" spans="1:6" x14ac:dyDescent="0.25">
      <c r="A3" s="9"/>
    </row>
    <row r="4" spans="1:6" x14ac:dyDescent="0.25">
      <c r="A4" s="9"/>
    </row>
    <row r="5" spans="1:6" x14ac:dyDescent="0.25">
      <c r="A5" s="9"/>
    </row>
    <row r="6" spans="1:6" x14ac:dyDescent="0.25">
      <c r="A6" s="9"/>
    </row>
    <row r="7" spans="1:6" x14ac:dyDescent="0.25">
      <c r="A7" s="9"/>
    </row>
    <row r="8" spans="1:6" x14ac:dyDescent="0.25">
      <c r="A8" s="9"/>
    </row>
    <row r="9" spans="1:6" x14ac:dyDescent="0.25">
      <c r="A9" s="9"/>
    </row>
    <row r="10" spans="1:6" x14ac:dyDescent="0.25">
      <c r="A10" s="9"/>
    </row>
    <row r="11" spans="1:6" x14ac:dyDescent="0.25">
      <c r="A11" s="9"/>
    </row>
    <row r="12" spans="1:6" x14ac:dyDescent="0.25">
      <c r="A12" s="9"/>
    </row>
    <row r="13" spans="1:6" x14ac:dyDescent="0.25">
      <c r="A13" s="9"/>
    </row>
    <row r="14" spans="1:6" x14ac:dyDescent="0.25">
      <c r="A14" s="9"/>
    </row>
    <row r="33" spans="1:7" ht="18.75" x14ac:dyDescent="0.3">
      <c r="A33" s="2"/>
      <c r="B33" s="2">
        <f>SUM(B3:B32)</f>
        <v>0</v>
      </c>
      <c r="C33" s="2">
        <f>SUM(C3:C32)</f>
        <v>0</v>
      </c>
      <c r="D33" s="2">
        <f>SUM(D3:D32)</f>
        <v>0</v>
      </c>
      <c r="E33" s="2">
        <f>C33+D33</f>
        <v>0</v>
      </c>
      <c r="F33" s="2">
        <f>SUM(F3:F32)</f>
        <v>0</v>
      </c>
      <c r="G33" s="2">
        <f>E33-F33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4" sqref="C14"/>
    </sheetView>
  </sheetViews>
  <sheetFormatPr defaultRowHeight="15" x14ac:dyDescent="0.25"/>
  <cols>
    <col min="1" max="1" width="17.85546875" style="11" customWidth="1"/>
    <col min="2" max="2" width="12.140625" style="1" customWidth="1"/>
    <col min="3" max="6" width="13" style="1" bestFit="1" customWidth="1"/>
    <col min="7" max="7" width="14" style="1" customWidth="1"/>
    <col min="8" max="9" width="9.140625" style="1"/>
    <col min="10" max="10" width="9.5703125" style="1" bestFit="1" customWidth="1"/>
  </cols>
  <sheetData>
    <row r="1" spans="1:8" s="3" customFormat="1" x14ac:dyDescent="0.25">
      <c r="A1" s="18" t="s">
        <v>2</v>
      </c>
      <c r="B1" s="4"/>
      <c r="C1" s="4">
        <v>0.22</v>
      </c>
      <c r="D1" s="3" t="s">
        <v>1</v>
      </c>
      <c r="F1" s="3" t="s">
        <v>0</v>
      </c>
    </row>
    <row r="2" spans="1:8" x14ac:dyDescent="0.25">
      <c r="A2" s="11">
        <v>92</v>
      </c>
      <c r="D2" s="1">
        <v>71.25</v>
      </c>
    </row>
    <row r="3" spans="1:8" x14ac:dyDescent="0.25">
      <c r="A3" s="11">
        <v>96</v>
      </c>
      <c r="D3" s="1">
        <v>220</v>
      </c>
    </row>
    <row r="4" spans="1:8" x14ac:dyDescent="0.25">
      <c r="A4" s="11">
        <v>97</v>
      </c>
      <c r="D4" s="1">
        <v>142.80000000000001</v>
      </c>
    </row>
    <row r="5" spans="1:8" x14ac:dyDescent="0.25">
      <c r="F5" s="10">
        <v>434.05</v>
      </c>
      <c r="G5" s="10"/>
      <c r="H5" s="10" t="s">
        <v>5</v>
      </c>
    </row>
    <row r="7" spans="1:8" x14ac:dyDescent="0.25">
      <c r="H7" s="10"/>
    </row>
    <row r="8" spans="1:8" x14ac:dyDescent="0.25">
      <c r="A8" s="9"/>
      <c r="H8" s="12"/>
    </row>
    <row r="9" spans="1:8" x14ac:dyDescent="0.25">
      <c r="B9" s="8"/>
    </row>
    <row r="35" spans="1:7" ht="18.75" x14ac:dyDescent="0.3">
      <c r="A35" s="19"/>
      <c r="B35" s="2">
        <f>SUM(B2:B34)</f>
        <v>0</v>
      </c>
      <c r="C35" s="2">
        <f>SUM(C2:C34)</f>
        <v>0</v>
      </c>
      <c r="D35" s="2">
        <f>SUM(D2:D34)</f>
        <v>434.05</v>
      </c>
      <c r="E35" s="2">
        <f>C35+D35</f>
        <v>434.05</v>
      </c>
      <c r="F35" s="2">
        <f>SUM(F2:F34)</f>
        <v>434.05</v>
      </c>
      <c r="G35" s="2">
        <f>E35-F35</f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GEN25</vt:lpstr>
      <vt:lpstr>FEB25</vt:lpstr>
      <vt:lpstr>MAR25</vt:lpstr>
      <vt:lpstr>APR25</vt:lpstr>
      <vt:lpstr>MAG25</vt:lpstr>
      <vt:lpstr>GIU24</vt:lpstr>
      <vt:lpstr>LUG25</vt:lpstr>
      <vt:lpstr>AGO25</vt:lpstr>
      <vt:lpstr>SET25</vt:lpstr>
      <vt:lpstr>OTT 25</vt:lpstr>
      <vt:lpstr>NOV 25</vt:lpstr>
      <vt:lpstr>DIC 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Windows1</cp:lastModifiedBy>
  <cp:lastPrinted>2013-11-30T11:38:10Z</cp:lastPrinted>
  <dcterms:created xsi:type="dcterms:W3CDTF">2012-12-31T12:11:36Z</dcterms:created>
  <dcterms:modified xsi:type="dcterms:W3CDTF">2025-12-30T14:02:13Z</dcterms:modified>
</cp:coreProperties>
</file>