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955" windowWidth="15150" windowHeight="5625" activeTab="11"/>
  </bookViews>
  <sheets>
    <sheet name="GEN 25" sheetId="29" r:id="rId1"/>
    <sheet name="FEB25" sheetId="17" r:id="rId2"/>
    <sheet name="MAR25" sheetId="18" r:id="rId3"/>
    <sheet name="APR25" sheetId="20" r:id="rId4"/>
    <sheet name="MAG25" sheetId="5" r:id="rId5"/>
    <sheet name="GIU25" sheetId="21" r:id="rId6"/>
    <sheet name="LUG25" sheetId="22" r:id="rId7"/>
    <sheet name="AGO25" sheetId="23" r:id="rId8"/>
    <sheet name="SETT25" sheetId="25" r:id="rId9"/>
    <sheet name="OTT25" sheetId="26" r:id="rId10"/>
    <sheet name="NOV25" sheetId="27" r:id="rId11"/>
    <sheet name="DIC25" sheetId="30" r:id="rId12"/>
  </sheets>
  <calcPr calcId="145621"/>
</workbook>
</file>

<file path=xl/calcChain.xml><?xml version="1.0" encoding="utf-8"?>
<calcChain xmlns="http://schemas.openxmlformats.org/spreadsheetml/2006/main">
  <c r="I32" i="22" l="1"/>
  <c r="G32" i="22"/>
  <c r="E32" i="22"/>
  <c r="D32" i="22"/>
  <c r="C32" i="22"/>
  <c r="B32" i="22"/>
  <c r="F32" i="22" l="1"/>
  <c r="J32" i="22" s="1"/>
  <c r="I32" i="5"/>
  <c r="E32" i="5" l="1"/>
  <c r="D32" i="5"/>
  <c r="C32" i="5"/>
  <c r="B32" i="5"/>
  <c r="M32" i="5" l="1"/>
  <c r="G32" i="5"/>
  <c r="F32" i="5" l="1"/>
  <c r="J32" i="5" s="1"/>
  <c r="H34" i="26"/>
  <c r="M36" i="30" l="1"/>
  <c r="I36" i="30"/>
  <c r="G36" i="30"/>
  <c r="E36" i="30"/>
  <c r="D36" i="30"/>
  <c r="C36" i="30"/>
  <c r="B36" i="30"/>
  <c r="F36" i="30" l="1"/>
  <c r="J36" i="30" s="1"/>
  <c r="M32" i="22" l="1"/>
  <c r="M36" i="21" l="1"/>
  <c r="I36" i="21"/>
  <c r="G36" i="21"/>
  <c r="E36" i="21"/>
  <c r="D36" i="21"/>
  <c r="C36" i="21"/>
  <c r="B36" i="21"/>
  <c r="F36" i="21" l="1"/>
  <c r="J36" i="21" s="1"/>
  <c r="I29" i="17" l="1"/>
  <c r="G29" i="17" l="1"/>
  <c r="M29" i="29" l="1"/>
  <c r="I29" i="29"/>
  <c r="G29" i="29"/>
  <c r="E29" i="29"/>
  <c r="D29" i="29"/>
  <c r="C29" i="29"/>
  <c r="B29" i="29"/>
  <c r="F29" i="29" l="1"/>
  <c r="J29" i="29" s="1"/>
  <c r="G28" i="27"/>
  <c r="I28" i="27" l="1"/>
  <c r="G30" i="20" l="1"/>
  <c r="M28" i="27" l="1"/>
  <c r="E28" i="27"/>
  <c r="D28" i="27"/>
  <c r="C28" i="27"/>
  <c r="B28" i="27"/>
  <c r="F28" i="27" l="1"/>
  <c r="J28" i="27" s="1"/>
  <c r="M34" i="26"/>
  <c r="G34" i="26"/>
  <c r="E34" i="26"/>
  <c r="D34" i="26"/>
  <c r="C34" i="26"/>
  <c r="B34" i="26"/>
  <c r="F34" i="26" l="1"/>
  <c r="I34" i="26" s="1"/>
  <c r="M33" i="25"/>
  <c r="H33" i="25"/>
  <c r="G33" i="25"/>
  <c r="E33" i="25"/>
  <c r="D33" i="25"/>
  <c r="C33" i="25"/>
  <c r="B33" i="25"/>
  <c r="F33" i="25" l="1"/>
  <c r="I33" i="25" s="1"/>
  <c r="G26" i="23"/>
  <c r="E26" i="23"/>
  <c r="D26" i="23"/>
  <c r="C26" i="23"/>
  <c r="B26" i="23"/>
  <c r="F26" i="23" l="1"/>
  <c r="L30" i="20" l="1"/>
  <c r="I30" i="20"/>
  <c r="E30" i="20"/>
  <c r="D30" i="20"/>
  <c r="C30" i="20"/>
  <c r="B30" i="20"/>
  <c r="L32" i="18"/>
  <c r="I32" i="18"/>
  <c r="G32" i="18"/>
  <c r="E32" i="18"/>
  <c r="D32" i="18"/>
  <c r="C32" i="18"/>
  <c r="B32" i="18"/>
  <c r="L29" i="17"/>
  <c r="E29" i="17"/>
  <c r="D29" i="17"/>
  <c r="C29" i="17"/>
  <c r="B29" i="17"/>
  <c r="F29" i="17" l="1"/>
  <c r="J29" i="17" s="1"/>
  <c r="F30" i="20"/>
  <c r="J30" i="20" s="1"/>
  <c r="F32" i="18"/>
  <c r="J32" i="18" s="1"/>
</calcChain>
</file>

<file path=xl/sharedStrings.xml><?xml version="1.0" encoding="utf-8"?>
<sst xmlns="http://schemas.openxmlformats.org/spreadsheetml/2006/main" count="284" uniqueCount="107">
  <si>
    <t>TOTALE</t>
  </si>
  <si>
    <t>ESENTE</t>
  </si>
  <si>
    <t>ANTICIPI</t>
  </si>
  <si>
    <t>POS</t>
  </si>
  <si>
    <t>DATA</t>
  </si>
  <si>
    <t>SOMMA POS GIORNALIERA</t>
  </si>
  <si>
    <t>CONT</t>
  </si>
  <si>
    <t>fatt. shalom</t>
  </si>
  <si>
    <t>SOMMA POS BANCA</t>
  </si>
  <si>
    <t>VARIE</t>
  </si>
  <si>
    <t>FATT. SHALOM</t>
  </si>
  <si>
    <t>varie</t>
  </si>
  <si>
    <t xml:space="preserve">SOMMA POS </t>
  </si>
  <si>
    <t>FATT SHALOM</t>
  </si>
  <si>
    <t>15/L</t>
  </si>
  <si>
    <t>cont</t>
  </si>
  <si>
    <t>bonifico per scontrino 22%</t>
  </si>
  <si>
    <t>FATT EXSAL</t>
  </si>
  <si>
    <t>24/L</t>
  </si>
  <si>
    <t>25/L</t>
  </si>
  <si>
    <t>SCONTR. BONIFICO DEL 03/01</t>
  </si>
  <si>
    <t>SCONTR. BONIFICO DEL 09/01 22%</t>
  </si>
  <si>
    <t>FATT 1/L</t>
  </si>
  <si>
    <t>padre franco</t>
  </si>
  <si>
    <t>zolferino sc 3800 del 19/09/2023</t>
  </si>
  <si>
    <t>€ 100,00 bonifico del 23/01/2024</t>
  </si>
  <si>
    <t>fatt. shalom €390,00</t>
  </si>
  <si>
    <t>fatt. cedas</t>
  </si>
  <si>
    <t>bon sc 22% del 5/2</t>
  </si>
  <si>
    <t>P.FRANCO (AFFETTATRICE)</t>
  </si>
  <si>
    <t>extra giuliano</t>
  </si>
  <si>
    <t>BON SC ES</t>
  </si>
  <si>
    <t>SC DEL 24/02 22%</t>
  </si>
  <si>
    <t>SC DEL 25/2 ES</t>
  </si>
  <si>
    <t>VARIE(BUSTE)</t>
  </si>
  <si>
    <t>BONIFICO SC 5/3 22%</t>
  </si>
  <si>
    <t>BONIFICO SC 10/3 22%</t>
  </si>
  <si>
    <t>zolferino</t>
  </si>
  <si>
    <t>fatt. 8/L</t>
  </si>
  <si>
    <t>bonifico per sc 25/03</t>
  </si>
  <si>
    <t>chiusura del 31/3</t>
  </si>
  <si>
    <t>BONIFICO PER SC. 01/04 22%</t>
  </si>
  <si>
    <t>9/L</t>
  </si>
  <si>
    <t>10/L</t>
  </si>
  <si>
    <t>BONIFICO PER SC. 04/04 22%</t>
  </si>
  <si>
    <t xml:space="preserve">BONIFICO PER SC </t>
  </si>
  <si>
    <t>11/L</t>
  </si>
  <si>
    <t xml:space="preserve">BON SC DEL 14/4 </t>
  </si>
  <si>
    <t xml:space="preserve">BON SC DEL 17/4 </t>
  </si>
  <si>
    <t>BONIFICO PER SC. 22%</t>
  </si>
  <si>
    <t>bonifico sc. 30/04</t>
  </si>
  <si>
    <t>fatt. marcello</t>
  </si>
  <si>
    <t>fatt. cassa</t>
  </si>
  <si>
    <t>ES</t>
  </si>
  <si>
    <t>EXTRA CAART</t>
  </si>
  <si>
    <t>bon. Sc 22 del 10/6</t>
  </si>
  <si>
    <t>bon. Sc 22 del 13/6</t>
  </si>
  <si>
    <t>FATT BARRA</t>
  </si>
  <si>
    <t>bon. Sc 22 del 27/6</t>
  </si>
  <si>
    <t>SOMMA POS</t>
  </si>
  <si>
    <t>lavaggio</t>
  </si>
  <si>
    <t>BONIFICO SCONT DEL 22/7</t>
  </si>
  <si>
    <t>fatt. galdieri</t>
  </si>
  <si>
    <t>bon sc del 05/09</t>
  </si>
  <si>
    <t>BON SC DEL 01/09</t>
  </si>
  <si>
    <t>BON SC DEL 02/09</t>
  </si>
  <si>
    <t>€ 500 POS</t>
  </si>
  <si>
    <t>€ 337,71   CONT</t>
  </si>
  <si>
    <t>€ 618,30 CONT</t>
  </si>
  <si>
    <t>CONSEGNATI IL 12/09</t>
  </si>
  <si>
    <t>23/L</t>
  </si>
  <si>
    <t>BONIFICO</t>
  </si>
  <si>
    <t>22/L</t>
  </si>
  <si>
    <t>bon sc del 09/09</t>
  </si>
  <si>
    <t>bon sc del 15/09</t>
  </si>
  <si>
    <t>bon sc del 29/09 - 22%</t>
  </si>
  <si>
    <t>BON. SC PONTECORVO</t>
  </si>
  <si>
    <t>27/L</t>
  </si>
  <si>
    <t>FATT COCO</t>
  </si>
  <si>
    <t>FATT. BRUNO LIBRI</t>
  </si>
  <si>
    <t>bon. Sc del 20/10 22%</t>
  </si>
  <si>
    <t>extra giardiniere</t>
  </si>
  <si>
    <t>bon sc del 24</t>
  </si>
  <si>
    <t>bon sc del 25 don gianluca gaiano</t>
  </si>
  <si>
    <t>29/L</t>
  </si>
  <si>
    <t>fatt. shalom - N.C</t>
  </si>
  <si>
    <t>2 SC + EC DEL 4/11</t>
  </si>
  <si>
    <t>fatt bruno libri</t>
  </si>
  <si>
    <t>32/L</t>
  </si>
  <si>
    <t>cons 13/11</t>
  </si>
  <si>
    <t>BON 2 SC DEL 13/11</t>
  </si>
  <si>
    <t>VARIE - CARTUCCIA</t>
  </si>
  <si>
    <t>FATT. EXSAL</t>
  </si>
  <si>
    <t>BON SC DEL 25/11 22%</t>
  </si>
  <si>
    <t>extra coco</t>
  </si>
  <si>
    <t>CONT - SALDO</t>
  </si>
  <si>
    <t>FATT LEROY</t>
  </si>
  <si>
    <t>extra campane</t>
  </si>
  <si>
    <t>BON SC ES del 09/12</t>
  </si>
  <si>
    <t>fatt bruno</t>
  </si>
  <si>
    <t>BON. PER SC DEL 15/12</t>
  </si>
  <si>
    <t xml:space="preserve">varie </t>
  </si>
  <si>
    <t>39/L</t>
  </si>
  <si>
    <t>34/L</t>
  </si>
  <si>
    <t>BON</t>
  </si>
  <si>
    <t>FATT CASTORINO</t>
  </si>
  <si>
    <t>bon sc del 23/12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</si>
</sst>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43" formatCode="_-* #,##0.00_-;\-* #,##0.00_-;_-* &quot;-&quot;??_-;_-@_-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4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4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43" fontId="2" fillId="0" borderId="0" xfId="0" applyNumberFormat="1" applyFont="1"/>
    <xf numFmtId="43" fontId="0" fillId="0" borderId="0" xfId="0" applyNumberFormat="1"/>
    <xf numFmtId="43" fontId="0" fillId="0" borderId="0" xfId="0" applyNumberFormat="1" applyFill="1"/>
    <xf numFmtId="43" fontId="3" fillId="0" borderId="0" xfId="0" applyNumberFormat="1" applyFont="1"/>
    <xf numFmtId="43" fontId="4" fillId="0" borderId="0" xfId="0" applyNumberFormat="1" applyFont="1"/>
    <xf numFmtId="43" fontId="5" fillId="0" borderId="0" xfId="0" applyNumberFormat="1" applyFont="1"/>
    <xf numFmtId="43" fontId="6" fillId="0" borderId="0" xfId="0" applyNumberFormat="1" applyFont="1"/>
    <xf numFmtId="43" fontId="7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164" fontId="8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Fill="1"/>
    <xf numFmtId="14" fontId="0" fillId="0" borderId="0" xfId="0" applyNumberFormat="1"/>
    <xf numFmtId="164" fontId="4" fillId="0" borderId="0" xfId="0" applyNumberFormat="1" applyFont="1"/>
    <xf numFmtId="43" fontId="9" fillId="0" borderId="0" xfId="0" applyNumberFormat="1" applyFont="1"/>
    <xf numFmtId="164" fontId="4" fillId="0" borderId="0" xfId="0" applyNumberFormat="1" applyFont="1" applyFill="1"/>
    <xf numFmtId="164" fontId="10" fillId="0" borderId="0" xfId="0" applyNumberFormat="1" applyFont="1"/>
    <xf numFmtId="43" fontId="3" fillId="0" borderId="0" xfId="0" applyNumberFormat="1" applyFont="1" applyFill="1"/>
    <xf numFmtId="43" fontId="6" fillId="0" borderId="0" xfId="0" applyNumberFormat="1" applyFont="1" applyFill="1"/>
    <xf numFmtId="43" fontId="9" fillId="0" borderId="0" xfId="0" applyNumberFormat="1" applyFont="1" applyFill="1"/>
    <xf numFmtId="43" fontId="4" fillId="0" borderId="0" xfId="0" applyNumberFormat="1" applyFont="1" applyFill="1"/>
    <xf numFmtId="164" fontId="3" fillId="0" borderId="0" xfId="0" applyNumberFormat="1" applyFont="1" applyFill="1"/>
    <xf numFmtId="0" fontId="0" fillId="0" borderId="0" xfId="0" applyFill="1"/>
    <xf numFmtId="43" fontId="5" fillId="0" borderId="0" xfId="0" applyNumberFormat="1" applyFont="1" applyFill="1"/>
    <xf numFmtId="43" fontId="0" fillId="0" borderId="0" xfId="0" applyNumberFormat="1" applyFont="1" applyFill="1"/>
    <xf numFmtId="164" fontId="0" fillId="0" borderId="0" xfId="0" applyNumberFormat="1" applyFont="1" applyFill="1"/>
    <xf numFmtId="14" fontId="0" fillId="0" borderId="0" xfId="0" applyNumberFormat="1" applyFill="1"/>
    <xf numFmtId="164" fontId="6" fillId="0" borderId="0" xfId="0" applyNumberFormat="1" applyFont="1" applyFill="1"/>
    <xf numFmtId="43" fontId="4" fillId="2" borderId="0" xfId="0" applyNumberFormat="1" applyFont="1" applyFill="1"/>
    <xf numFmtId="43" fontId="0" fillId="2" borderId="0" xfId="0" applyNumberFormat="1" applyFont="1" applyFill="1"/>
    <xf numFmtId="43" fontId="0" fillId="2" borderId="0" xfId="0" applyNumberFormat="1" applyFill="1"/>
    <xf numFmtId="14" fontId="4" fillId="0" borderId="0" xfId="0" applyNumberFormat="1" applyFont="1" applyAlignment="1">
      <alignment horizontal="center"/>
    </xf>
    <xf numFmtId="14" fontId="0" fillId="0" borderId="0" xfId="0" applyNumberFormat="1" applyFill="1" applyAlignment="1">
      <alignment horizontal="center"/>
    </xf>
    <xf numFmtId="43" fontId="11" fillId="0" borderId="0" xfId="0" applyNumberFormat="1" applyFont="1" applyFill="1"/>
    <xf numFmtId="43" fontId="10" fillId="0" borderId="0" xfId="0" applyNumberFormat="1" applyFont="1" applyFill="1"/>
    <xf numFmtId="43" fontId="1" fillId="0" borderId="0" xfId="0" applyNumberFormat="1" applyFont="1" applyAlignment="1">
      <alignment horizontal="center"/>
    </xf>
    <xf numFmtId="164" fontId="2" fillId="0" borderId="0" xfId="0" applyNumberFormat="1" applyFont="1"/>
    <xf numFmtId="164" fontId="12" fillId="0" borderId="0" xfId="0" applyNumberFormat="1" applyFont="1" applyAlignment="1">
      <alignment horizontal="center"/>
    </xf>
    <xf numFmtId="164" fontId="7" fillId="0" borderId="0" xfId="0" applyNumberFormat="1" applyFont="1"/>
    <xf numFmtId="43" fontId="6" fillId="2" borderId="0" xfId="0" applyNumberFormat="1" applyFont="1" applyFill="1"/>
    <xf numFmtId="43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9" fillId="0" borderId="0" xfId="0" applyNumberFormat="1" applyFont="1" applyFill="1"/>
    <xf numFmtId="164" fontId="5" fillId="0" borderId="0" xfId="0" applyNumberFormat="1" applyFont="1" applyFill="1"/>
    <xf numFmtId="8" fontId="0" fillId="0" borderId="0" xfId="0" applyNumberFormat="1"/>
    <xf numFmtId="14" fontId="4" fillId="0" borderId="0" xfId="0" applyNumberFormat="1" applyFont="1"/>
    <xf numFmtId="43" fontId="0" fillId="0" borderId="0" xfId="0" quotePrefix="1" applyNumberFormat="1" applyFill="1"/>
    <xf numFmtId="43" fontId="0" fillId="0" borderId="0" xfId="0" applyNumberFormat="1" applyFill="1" applyAlignment="1">
      <alignment horizontal="center"/>
    </xf>
    <xf numFmtId="164" fontId="4" fillId="2" borderId="0" xfId="0" applyNumberFormat="1" applyFont="1" applyFill="1" applyAlignment="1">
      <alignment horizontal="right"/>
    </xf>
    <xf numFmtId="164" fontId="0" fillId="2" borderId="0" xfId="0" applyNumberFormat="1" applyFont="1" applyFill="1"/>
    <xf numFmtId="164" fontId="4" fillId="2" borderId="0" xfId="0" applyNumberFormat="1" applyFont="1" applyFill="1"/>
    <xf numFmtId="164" fontId="0" fillId="2" borderId="0" xfId="0" applyNumberFormat="1" applyFill="1"/>
    <xf numFmtId="43" fontId="0" fillId="0" borderId="0" xfId="0" applyNumberFormat="1" applyFill="1" applyAlignment="1">
      <alignment horizontal="center"/>
    </xf>
    <xf numFmtId="43" fontId="0" fillId="0" borderId="0" xfId="0" applyNumberFormat="1" applyFill="1" applyAlignment="1">
      <alignment horizontal="center"/>
    </xf>
    <xf numFmtId="164" fontId="6" fillId="0" borderId="0" xfId="0" applyNumberFormat="1" applyFont="1"/>
    <xf numFmtId="0" fontId="4" fillId="2" borderId="0" xfId="0" applyFont="1" applyFill="1"/>
    <xf numFmtId="43" fontId="4" fillId="3" borderId="0" xfId="0" applyNumberFormat="1" applyFont="1" applyFill="1"/>
    <xf numFmtId="43" fontId="0" fillId="3" borderId="0" xfId="0" applyNumberFormat="1" applyFill="1"/>
    <xf numFmtId="43" fontId="4" fillId="4" borderId="0" xfId="0" applyNumberFormat="1" applyFont="1" applyFill="1"/>
    <xf numFmtId="43" fontId="4" fillId="5" borderId="0" xfId="0" applyNumberFormat="1" applyFont="1" applyFill="1"/>
    <xf numFmtId="43" fontId="0" fillId="4" borderId="0" xfId="0" applyNumberFormat="1" applyFill="1"/>
    <xf numFmtId="43" fontId="0" fillId="0" borderId="0" xfId="0" applyNumberFormat="1" applyAlignment="1">
      <alignment horizontal="right"/>
    </xf>
    <xf numFmtId="16" fontId="0" fillId="0" borderId="0" xfId="0" applyNumberFormat="1"/>
    <xf numFmtId="4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pane xSplit="10" ySplit="1" topLeftCell="K5" activePane="bottomRight" state="frozen"/>
      <selection pane="topRight" activeCell="H1" sqref="H1"/>
      <selection pane="bottomLeft" activeCell="A2" sqref="A2"/>
      <selection pane="bottomRight" activeCell="I22" sqref="I22"/>
    </sheetView>
  </sheetViews>
  <sheetFormatPr defaultRowHeight="15" x14ac:dyDescent="0.25"/>
  <cols>
    <col min="1" max="1" width="11.28515625" customWidth="1"/>
    <col min="2" max="2" width="17.85546875" style="4" customWidth="1"/>
    <col min="3" max="3" width="14.7109375" style="4" customWidth="1"/>
    <col min="4" max="4" width="14.28515625" style="4" customWidth="1"/>
    <col min="5" max="5" width="16.28515625" style="4" customWidth="1"/>
    <col min="6" max="6" width="15.140625" style="4" customWidth="1"/>
    <col min="7" max="8" width="14.7109375" style="4" customWidth="1"/>
    <col min="9" max="9" width="16.7109375" style="4" customWidth="1"/>
    <col min="10" max="10" width="13.28515625" style="4" customWidth="1"/>
    <col min="11" max="12" width="9.140625" style="4"/>
    <col min="13" max="13" width="13.7109375" style="12" customWidth="1"/>
    <col min="14" max="14" width="7.140625" customWidth="1"/>
    <col min="15" max="15" width="11.42578125" customWidth="1"/>
  </cols>
  <sheetData>
    <row r="1" spans="1:16" s="40" customFormat="1" x14ac:dyDescent="0.25">
      <c r="A1" s="40" t="s">
        <v>4</v>
      </c>
      <c r="B1" s="40" t="s">
        <v>0</v>
      </c>
      <c r="C1" s="2" t="s">
        <v>1</v>
      </c>
      <c r="D1" s="2">
        <v>0.04</v>
      </c>
      <c r="E1" s="2">
        <v>0.22</v>
      </c>
      <c r="G1" s="40" t="s">
        <v>5</v>
      </c>
      <c r="H1" s="46"/>
      <c r="I1" s="40" t="s">
        <v>2</v>
      </c>
      <c r="M1" s="11" t="s">
        <v>3</v>
      </c>
    </row>
    <row r="2" spans="1:16" x14ac:dyDescent="0.25">
      <c r="A2" s="15">
        <v>45659</v>
      </c>
      <c r="B2" s="5">
        <v>1187.45</v>
      </c>
      <c r="C2" s="5">
        <v>164.75</v>
      </c>
      <c r="D2" s="5">
        <v>39.5</v>
      </c>
      <c r="E2" s="5">
        <v>983.2</v>
      </c>
      <c r="F2" s="5"/>
      <c r="G2" s="5">
        <v>127.05</v>
      </c>
      <c r="H2" s="5"/>
      <c r="I2" s="23">
        <v>1500</v>
      </c>
      <c r="J2" s="23"/>
      <c r="K2" s="23" t="s">
        <v>6</v>
      </c>
      <c r="L2" s="5"/>
      <c r="M2" s="32">
        <v>469.03</v>
      </c>
      <c r="N2" s="27"/>
      <c r="O2" s="27"/>
      <c r="P2" s="27"/>
    </row>
    <row r="3" spans="1:16" x14ac:dyDescent="0.25">
      <c r="A3" s="15">
        <v>45660</v>
      </c>
      <c r="B3" s="5">
        <v>285.43</v>
      </c>
      <c r="C3" s="5">
        <v>127.03</v>
      </c>
      <c r="D3" s="5">
        <v>79.400000000000006</v>
      </c>
      <c r="E3" s="5">
        <v>79</v>
      </c>
      <c r="F3" s="5"/>
      <c r="G3" s="5">
        <v>222.58</v>
      </c>
      <c r="H3" s="5"/>
      <c r="I3" s="25">
        <v>335.83</v>
      </c>
      <c r="J3" s="25"/>
      <c r="K3" s="25" t="s">
        <v>20</v>
      </c>
      <c r="L3" s="25"/>
      <c r="M3" s="32">
        <v>1321.15</v>
      </c>
      <c r="N3" s="27"/>
      <c r="O3" s="27"/>
      <c r="P3" s="27"/>
    </row>
    <row r="4" spans="1:16" x14ac:dyDescent="0.25">
      <c r="A4" s="15">
        <v>45661</v>
      </c>
      <c r="B4" s="5">
        <v>442.65</v>
      </c>
      <c r="C4" s="5">
        <v>192.45</v>
      </c>
      <c r="D4" s="5">
        <v>49.8</v>
      </c>
      <c r="E4" s="5">
        <v>200.4</v>
      </c>
      <c r="F4" s="5"/>
      <c r="G4" s="5">
        <v>119.4</v>
      </c>
      <c r="H4" s="5"/>
      <c r="I4" s="29">
        <v>48.68</v>
      </c>
      <c r="J4" s="5"/>
      <c r="K4" s="25" t="s">
        <v>17</v>
      </c>
      <c r="L4" s="5"/>
      <c r="M4" s="32">
        <v>1440.15</v>
      </c>
      <c r="N4" s="27"/>
      <c r="O4" s="27"/>
      <c r="P4" s="27"/>
    </row>
    <row r="5" spans="1:16" x14ac:dyDescent="0.25">
      <c r="A5" s="36">
        <v>45664</v>
      </c>
      <c r="B5" s="5">
        <v>557.51</v>
      </c>
      <c r="C5" s="5">
        <v>247.71</v>
      </c>
      <c r="D5" s="5">
        <v>5.5</v>
      </c>
      <c r="E5" s="5">
        <v>304.3</v>
      </c>
      <c r="F5" s="5"/>
      <c r="G5" s="5">
        <v>381</v>
      </c>
      <c r="H5" s="5"/>
      <c r="I5" s="29">
        <v>280</v>
      </c>
      <c r="J5" s="5"/>
      <c r="K5" s="25" t="s">
        <v>21</v>
      </c>
      <c r="L5" s="5"/>
      <c r="M5" s="32">
        <v>2416.11</v>
      </c>
      <c r="N5" s="27"/>
      <c r="O5" s="27"/>
      <c r="P5" s="27"/>
    </row>
    <row r="6" spans="1:16" x14ac:dyDescent="0.25">
      <c r="A6" s="15">
        <v>45665</v>
      </c>
      <c r="B6" s="5">
        <v>975.38</v>
      </c>
      <c r="C6" s="5">
        <v>302.27999999999997</v>
      </c>
      <c r="D6" s="5">
        <v>119.6</v>
      </c>
      <c r="E6" s="5">
        <v>553.5</v>
      </c>
      <c r="F6" s="5"/>
      <c r="G6" s="5">
        <v>182.35</v>
      </c>
      <c r="H6" s="5"/>
      <c r="I6" s="23">
        <v>1500</v>
      </c>
      <c r="J6" s="23"/>
      <c r="K6" s="23" t="s">
        <v>6</v>
      </c>
      <c r="L6" s="5"/>
      <c r="M6" s="20">
        <v>100</v>
      </c>
      <c r="N6" s="27"/>
      <c r="O6" s="27"/>
      <c r="P6" s="27"/>
    </row>
    <row r="7" spans="1:16" x14ac:dyDescent="0.25">
      <c r="A7" s="15">
        <v>45666</v>
      </c>
      <c r="B7" s="5">
        <v>1128</v>
      </c>
      <c r="C7" s="5">
        <v>348.5</v>
      </c>
      <c r="D7" s="5"/>
      <c r="E7" s="5">
        <v>779.5</v>
      </c>
      <c r="F7" s="5"/>
      <c r="G7" s="5">
        <v>370.3</v>
      </c>
      <c r="H7" s="5"/>
      <c r="I7" s="23">
        <v>2000</v>
      </c>
      <c r="J7" s="23"/>
      <c r="K7" s="23" t="s">
        <v>6</v>
      </c>
      <c r="L7" s="5"/>
      <c r="M7" s="20">
        <v>55</v>
      </c>
      <c r="N7" s="27"/>
      <c r="O7" s="27"/>
      <c r="P7" s="27"/>
    </row>
    <row r="8" spans="1:16" x14ac:dyDescent="0.25">
      <c r="A8" s="15">
        <v>45667</v>
      </c>
      <c r="B8" s="5">
        <v>744.21</v>
      </c>
      <c r="C8" s="5">
        <v>91.86</v>
      </c>
      <c r="D8" s="5">
        <v>33.65</v>
      </c>
      <c r="E8" s="5">
        <v>618.70000000000005</v>
      </c>
      <c r="F8" s="5"/>
      <c r="G8" s="5">
        <v>387.5</v>
      </c>
      <c r="H8" s="5"/>
      <c r="I8" s="23">
        <v>1500</v>
      </c>
      <c r="J8" s="23"/>
      <c r="K8" s="23" t="s">
        <v>6</v>
      </c>
      <c r="L8" s="5"/>
      <c r="M8" s="20">
        <v>36.799999999999997</v>
      </c>
      <c r="N8" s="27"/>
      <c r="O8" s="27"/>
      <c r="P8" s="27"/>
    </row>
    <row r="9" spans="1:16" x14ac:dyDescent="0.25">
      <c r="A9" s="15">
        <v>45668</v>
      </c>
      <c r="B9" s="5">
        <v>191.81</v>
      </c>
      <c r="C9" s="5">
        <v>112.71</v>
      </c>
      <c r="D9" s="5">
        <v>6.5</v>
      </c>
      <c r="E9" s="5">
        <v>72.599999999999994</v>
      </c>
      <c r="F9" s="5"/>
      <c r="G9" s="5"/>
      <c r="H9" s="5"/>
      <c r="I9" s="23">
        <v>100</v>
      </c>
      <c r="J9" s="5"/>
      <c r="K9" s="23" t="s">
        <v>23</v>
      </c>
      <c r="L9" s="5"/>
      <c r="M9" s="20">
        <v>10.4</v>
      </c>
      <c r="N9" s="27"/>
      <c r="O9" s="27"/>
      <c r="P9" s="27"/>
    </row>
    <row r="10" spans="1:16" x14ac:dyDescent="0.25">
      <c r="A10" s="15">
        <v>45670</v>
      </c>
      <c r="B10" s="5">
        <v>248.2</v>
      </c>
      <c r="C10" s="5">
        <v>57.3</v>
      </c>
      <c r="D10" s="5">
        <v>44.6</v>
      </c>
      <c r="E10" s="5">
        <v>146.30000000000001</v>
      </c>
      <c r="F10" s="5"/>
      <c r="G10" s="5">
        <v>22.4</v>
      </c>
      <c r="H10" s="5"/>
      <c r="I10" s="52">
        <v>130.44999999999999</v>
      </c>
      <c r="J10" s="5"/>
      <c r="K10" s="5" t="s">
        <v>7</v>
      </c>
      <c r="L10" s="5"/>
      <c r="M10" s="20">
        <v>14.25</v>
      </c>
      <c r="N10" s="27"/>
      <c r="O10" s="16"/>
      <c r="P10" s="27"/>
    </row>
    <row r="11" spans="1:16" x14ac:dyDescent="0.25">
      <c r="A11" s="15">
        <v>45671</v>
      </c>
      <c r="B11" s="5">
        <v>659.03</v>
      </c>
      <c r="C11" s="5">
        <v>335.53</v>
      </c>
      <c r="D11" s="5">
        <v>46.3</v>
      </c>
      <c r="E11" s="5">
        <v>277.2</v>
      </c>
      <c r="F11" s="5"/>
      <c r="G11" s="5">
        <v>474.5</v>
      </c>
      <c r="H11" s="5"/>
      <c r="I11" s="23">
        <v>2000</v>
      </c>
      <c r="J11" s="23"/>
      <c r="K11" s="23" t="s">
        <v>6</v>
      </c>
      <c r="L11" s="5"/>
      <c r="M11" s="20">
        <v>33</v>
      </c>
      <c r="N11" s="27"/>
      <c r="O11" s="16"/>
      <c r="P11" s="27"/>
    </row>
    <row r="12" spans="1:16" x14ac:dyDescent="0.25">
      <c r="A12" s="15">
        <v>45672</v>
      </c>
      <c r="B12" s="5">
        <v>915.95</v>
      </c>
      <c r="C12" s="5">
        <v>192.95</v>
      </c>
      <c r="D12" s="5">
        <v>55</v>
      </c>
      <c r="E12" s="5">
        <v>668</v>
      </c>
      <c r="F12" s="5"/>
      <c r="G12" s="5">
        <v>534.29999999999995</v>
      </c>
      <c r="H12" s="5"/>
      <c r="I12" s="25">
        <v>175.2</v>
      </c>
      <c r="J12" s="25"/>
      <c r="K12" s="35" t="s">
        <v>26</v>
      </c>
      <c r="L12" s="5"/>
      <c r="M12" s="20">
        <v>15.6</v>
      </c>
      <c r="N12" s="27"/>
      <c r="O12" s="16"/>
      <c r="P12" s="27"/>
    </row>
    <row r="13" spans="1:16" x14ac:dyDescent="0.25">
      <c r="A13" s="15">
        <v>45673</v>
      </c>
      <c r="B13" s="5">
        <v>952.6</v>
      </c>
      <c r="C13" s="5">
        <v>138.25</v>
      </c>
      <c r="D13" s="5">
        <v>9</v>
      </c>
      <c r="E13" s="5">
        <v>805.35</v>
      </c>
      <c r="F13" s="5"/>
      <c r="G13" s="5">
        <v>408.95</v>
      </c>
      <c r="H13" s="5"/>
      <c r="I13" s="29">
        <v>122</v>
      </c>
      <c r="J13" s="5"/>
      <c r="K13" s="25" t="s">
        <v>27</v>
      </c>
      <c r="L13" s="25"/>
      <c r="M13" s="20">
        <v>174.15</v>
      </c>
      <c r="N13" s="27"/>
      <c r="O13" s="16"/>
      <c r="P13" s="27"/>
    </row>
    <row r="14" spans="1:16" x14ac:dyDescent="0.25">
      <c r="A14" s="15">
        <v>45674</v>
      </c>
      <c r="B14" s="5">
        <v>582.20000000000005</v>
      </c>
      <c r="C14" s="5">
        <v>133.5</v>
      </c>
      <c r="D14" s="5">
        <v>41</v>
      </c>
      <c r="E14" s="5">
        <v>407.7</v>
      </c>
      <c r="F14" s="5"/>
      <c r="G14" s="5"/>
      <c r="H14" s="5"/>
      <c r="I14" s="25"/>
      <c r="J14" s="25"/>
      <c r="K14" s="25"/>
      <c r="L14" s="25"/>
      <c r="M14" s="16">
        <v>281.20999999999998</v>
      </c>
      <c r="N14" s="27"/>
      <c r="O14" s="16"/>
      <c r="P14" s="27"/>
    </row>
    <row r="15" spans="1:16" x14ac:dyDescent="0.25">
      <c r="A15" s="15">
        <v>45675</v>
      </c>
      <c r="B15" s="5">
        <v>503.04</v>
      </c>
      <c r="C15" s="5">
        <v>140.65</v>
      </c>
      <c r="D15" s="5">
        <v>10</v>
      </c>
      <c r="E15" s="5">
        <v>352.39</v>
      </c>
      <c r="F15" s="5"/>
      <c r="G15" s="5">
        <v>91.1</v>
      </c>
      <c r="H15" s="5"/>
      <c r="I15" s="23"/>
      <c r="J15" s="23"/>
      <c r="K15" s="23"/>
      <c r="L15" s="5"/>
      <c r="M15" s="16">
        <v>120</v>
      </c>
      <c r="N15" s="27"/>
      <c r="O15" s="20"/>
      <c r="P15" s="27"/>
    </row>
    <row r="16" spans="1:16" x14ac:dyDescent="0.25">
      <c r="A16" s="15">
        <v>45677</v>
      </c>
      <c r="B16" s="5">
        <v>1296.08</v>
      </c>
      <c r="C16" s="5">
        <v>156.53</v>
      </c>
      <c r="D16" s="5">
        <v>130.5</v>
      </c>
      <c r="E16" s="5">
        <v>1009.05</v>
      </c>
      <c r="F16" s="5"/>
      <c r="G16" s="5">
        <v>21.29</v>
      </c>
      <c r="H16" s="5"/>
      <c r="I16" s="28"/>
      <c r="J16" s="5"/>
      <c r="K16" s="23"/>
      <c r="L16" s="5"/>
      <c r="M16" s="20">
        <v>91.3</v>
      </c>
      <c r="N16" s="27"/>
      <c r="O16" s="16"/>
      <c r="P16" s="16"/>
    </row>
    <row r="17" spans="1:16" x14ac:dyDescent="0.25">
      <c r="A17" s="17">
        <v>45678</v>
      </c>
      <c r="B17" s="5">
        <v>607.5</v>
      </c>
      <c r="C17" s="5">
        <v>68.400000000000006</v>
      </c>
      <c r="D17" s="5"/>
      <c r="E17" s="5">
        <v>539.1</v>
      </c>
      <c r="F17" s="5"/>
      <c r="G17" s="5">
        <v>471.7</v>
      </c>
      <c r="H17" s="5"/>
      <c r="I17" s="5"/>
      <c r="J17" s="5"/>
      <c r="K17" s="5"/>
      <c r="L17" s="5"/>
      <c r="M17" s="30">
        <v>299.13</v>
      </c>
      <c r="N17" s="27"/>
      <c r="O17" s="27"/>
      <c r="P17" s="27"/>
    </row>
    <row r="18" spans="1:16" x14ac:dyDescent="0.25">
      <c r="A18" s="17">
        <v>45679</v>
      </c>
      <c r="B18" s="5">
        <v>1487.71</v>
      </c>
      <c r="C18" s="5">
        <v>230.97</v>
      </c>
      <c r="D18" s="5">
        <v>162.13999999999999</v>
      </c>
      <c r="E18" s="5">
        <v>1094.5999999999999</v>
      </c>
      <c r="F18" s="5"/>
      <c r="G18" s="5">
        <v>766.6</v>
      </c>
      <c r="H18" s="5"/>
      <c r="I18" s="29"/>
      <c r="J18" s="5"/>
      <c r="K18" s="25"/>
      <c r="L18" s="5"/>
      <c r="M18" s="20">
        <v>32</v>
      </c>
      <c r="N18" s="27"/>
      <c r="O18" s="16"/>
      <c r="P18" s="27"/>
    </row>
    <row r="19" spans="1:16" x14ac:dyDescent="0.25">
      <c r="A19" s="17">
        <v>45680</v>
      </c>
      <c r="B19" s="5">
        <v>1605.72</v>
      </c>
      <c r="C19" s="5">
        <v>364.72</v>
      </c>
      <c r="D19" s="5">
        <v>14</v>
      </c>
      <c r="E19" s="5">
        <v>1227</v>
      </c>
      <c r="F19" s="5"/>
      <c r="G19" s="5">
        <v>227.72</v>
      </c>
      <c r="H19" s="5"/>
      <c r="I19" s="25"/>
      <c r="J19" s="5"/>
      <c r="K19" s="5"/>
      <c r="L19" s="5"/>
      <c r="M19" s="16">
        <v>27.53</v>
      </c>
      <c r="N19" s="27"/>
      <c r="O19" s="16"/>
      <c r="P19" s="27"/>
    </row>
    <row r="20" spans="1:16" x14ac:dyDescent="0.25">
      <c r="A20" s="17">
        <v>45681</v>
      </c>
      <c r="B20" s="5">
        <v>507.56</v>
      </c>
      <c r="C20" s="5">
        <v>246.26</v>
      </c>
      <c r="D20" s="5">
        <v>12.9</v>
      </c>
      <c r="E20" s="5">
        <v>248.4</v>
      </c>
      <c r="F20" s="5"/>
      <c r="G20" s="5">
        <v>327.60000000000002</v>
      </c>
      <c r="H20" s="5"/>
      <c r="I20" s="5"/>
      <c r="J20" s="5"/>
      <c r="K20" s="5"/>
      <c r="L20" s="5"/>
      <c r="M20" s="20">
        <v>70</v>
      </c>
      <c r="N20" s="27"/>
      <c r="O20" s="16"/>
      <c r="P20" s="27"/>
    </row>
    <row r="21" spans="1:16" x14ac:dyDescent="0.25">
      <c r="A21" s="17">
        <v>45682</v>
      </c>
      <c r="B21" s="5">
        <v>589.5</v>
      </c>
      <c r="C21" s="5">
        <v>65.400000000000006</v>
      </c>
      <c r="D21" s="5">
        <v>43.5</v>
      </c>
      <c r="E21" s="5">
        <v>480.6</v>
      </c>
      <c r="F21" s="5"/>
      <c r="G21" s="5">
        <v>510.1</v>
      </c>
      <c r="H21" s="5"/>
      <c r="I21" s="28"/>
      <c r="J21" s="5"/>
      <c r="K21" s="23"/>
      <c r="L21" s="5"/>
      <c r="M21" s="16">
        <v>80</v>
      </c>
      <c r="N21" s="27"/>
      <c r="O21" s="20"/>
      <c r="P21" s="27"/>
    </row>
    <row r="22" spans="1:16" x14ac:dyDescent="0.25">
      <c r="A22" s="17">
        <v>45684</v>
      </c>
      <c r="B22" s="5">
        <v>949.27</v>
      </c>
      <c r="C22" s="5">
        <v>30.37</v>
      </c>
      <c r="D22" s="5"/>
      <c r="E22" s="5">
        <v>918.9</v>
      </c>
      <c r="F22" s="5"/>
      <c r="G22" s="5">
        <v>191.8</v>
      </c>
      <c r="H22" s="5"/>
      <c r="I22" s="5"/>
      <c r="J22" s="5"/>
      <c r="K22" s="5"/>
      <c r="L22" s="5"/>
      <c r="M22" s="12">
        <v>70.2</v>
      </c>
      <c r="N22" s="27"/>
      <c r="O22" s="16"/>
      <c r="P22" s="27"/>
    </row>
    <row r="23" spans="1:16" x14ac:dyDescent="0.25">
      <c r="A23" s="17">
        <v>45685</v>
      </c>
      <c r="B23" s="5">
        <v>568.01</v>
      </c>
      <c r="C23" s="5">
        <v>137.71</v>
      </c>
      <c r="D23" s="5">
        <v>49.6</v>
      </c>
      <c r="E23" s="5">
        <v>380.7</v>
      </c>
      <c r="F23" s="5"/>
      <c r="G23" s="5">
        <v>528.61</v>
      </c>
      <c r="H23" s="5"/>
      <c r="I23" s="28"/>
      <c r="J23" s="5"/>
      <c r="K23" s="23"/>
      <c r="L23" s="5"/>
      <c r="M23" s="12">
        <v>300</v>
      </c>
      <c r="N23" s="27"/>
      <c r="O23" s="16"/>
      <c r="P23" s="27"/>
    </row>
    <row r="24" spans="1:16" x14ac:dyDescent="0.25">
      <c r="A24" s="17">
        <v>45686</v>
      </c>
      <c r="B24" s="5">
        <v>831.46</v>
      </c>
      <c r="C24" s="5">
        <v>83.36</v>
      </c>
      <c r="D24" s="5">
        <v>126.9</v>
      </c>
      <c r="E24" s="5">
        <v>621.20000000000005</v>
      </c>
      <c r="F24" s="5"/>
      <c r="G24" s="5">
        <v>569.96</v>
      </c>
      <c r="H24" s="5"/>
      <c r="I24" s="28"/>
      <c r="J24" s="5"/>
      <c r="K24" s="23"/>
      <c r="L24" s="5"/>
      <c r="M24" s="12">
        <v>84</v>
      </c>
      <c r="N24" s="27"/>
      <c r="O24" s="16"/>
      <c r="P24" s="27"/>
    </row>
    <row r="25" spans="1:16" x14ac:dyDescent="0.25">
      <c r="A25" s="17">
        <v>45687</v>
      </c>
      <c r="B25" s="5">
        <v>1032.06</v>
      </c>
      <c r="C25" s="5">
        <v>248.18</v>
      </c>
      <c r="D25" s="5">
        <v>4</v>
      </c>
      <c r="E25" s="5">
        <v>779.88</v>
      </c>
      <c r="F25" s="5"/>
      <c r="G25" s="5">
        <v>604.20000000000005</v>
      </c>
      <c r="H25" s="5"/>
      <c r="I25" s="28"/>
      <c r="J25" s="28"/>
      <c r="K25" s="23"/>
      <c r="L25" s="5"/>
      <c r="M25" s="12">
        <v>984.99</v>
      </c>
      <c r="N25" s="27"/>
      <c r="O25" s="16"/>
      <c r="P25" s="27"/>
    </row>
    <row r="26" spans="1:16" x14ac:dyDescent="0.25">
      <c r="A26" s="17">
        <v>45688</v>
      </c>
      <c r="B26" s="5">
        <v>1609.05</v>
      </c>
      <c r="C26" s="5">
        <v>285.81</v>
      </c>
      <c r="D26" s="5">
        <v>51.3</v>
      </c>
      <c r="E26" s="5">
        <v>1271.94</v>
      </c>
      <c r="F26" s="5"/>
      <c r="G26" s="5">
        <v>1039.99</v>
      </c>
      <c r="H26" s="5"/>
      <c r="I26" s="23">
        <v>2184.25</v>
      </c>
      <c r="J26" s="23"/>
      <c r="K26" s="23" t="s">
        <v>6</v>
      </c>
      <c r="L26" s="5"/>
      <c r="M26" s="16">
        <v>55</v>
      </c>
      <c r="N26" s="27"/>
      <c r="O26" s="27"/>
      <c r="P26" s="27"/>
    </row>
    <row r="29" spans="1:16" ht="18.75" x14ac:dyDescent="0.3">
      <c r="B29" s="3">
        <f>SUM(B2:B28)</f>
        <v>20457.379999999997</v>
      </c>
      <c r="C29" s="3">
        <f>SUM(C2:C28)</f>
        <v>4503.1800000000012</v>
      </c>
      <c r="D29" s="3">
        <f>SUM(D2:D28)</f>
        <v>1134.6899999999998</v>
      </c>
      <c r="E29" s="3">
        <f>SUM(E2:E28)</f>
        <v>14819.510000000002</v>
      </c>
      <c r="F29" s="3">
        <f>C29+D29+E29</f>
        <v>20457.380000000005</v>
      </c>
      <c r="G29" s="10">
        <f>SUM(G2:G28)</f>
        <v>8581</v>
      </c>
      <c r="H29" s="10"/>
      <c r="I29" s="3">
        <f>SUM(I2:I28)</f>
        <v>11876.41</v>
      </c>
      <c r="J29" s="3">
        <f>F29-G29-I29</f>
        <v>-2.9999999995197868E-2</v>
      </c>
      <c r="M29" s="12">
        <f>SUM(M2:M28)</f>
        <v>8581</v>
      </c>
    </row>
    <row r="34" spans="2:8" x14ac:dyDescent="0.25">
      <c r="B34" s="4" t="s">
        <v>22</v>
      </c>
      <c r="F34" s="4">
        <v>34.9</v>
      </c>
      <c r="H34" s="4" t="s">
        <v>3</v>
      </c>
    </row>
    <row r="38" spans="2:8" x14ac:dyDescent="0.25">
      <c r="C38" s="6" t="s">
        <v>24</v>
      </c>
      <c r="D38" s="6"/>
      <c r="E38" s="6"/>
      <c r="F38" s="6"/>
      <c r="G38" s="6" t="s">
        <v>25</v>
      </c>
      <c r="H38" s="6"/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pane xSplit="9" ySplit="1" topLeftCell="J23" activePane="bottomRight" state="frozen"/>
      <selection pane="topRight" activeCell="H1" sqref="H1"/>
      <selection pane="bottomLeft" activeCell="A2" sqref="A2"/>
      <selection pane="bottomRight" activeCell="H36" sqref="H36:J36"/>
    </sheetView>
  </sheetViews>
  <sheetFormatPr defaultRowHeight="15" x14ac:dyDescent="0.25"/>
  <cols>
    <col min="1" max="1" width="11.28515625" customWidth="1"/>
    <col min="2" max="2" width="17.85546875" style="4" customWidth="1"/>
    <col min="3" max="3" width="13.85546875" style="4" customWidth="1"/>
    <col min="4" max="4" width="14.28515625" style="4" customWidth="1"/>
    <col min="5" max="5" width="15" style="4" customWidth="1"/>
    <col min="6" max="6" width="15.140625" style="4" customWidth="1"/>
    <col min="7" max="7" width="14.7109375" style="4" customWidth="1"/>
    <col min="8" max="8" width="16.7109375" style="4" customWidth="1"/>
    <col min="9" max="9" width="15.5703125" style="4" customWidth="1"/>
    <col min="10" max="11" width="9.140625" style="4" customWidth="1"/>
    <col min="13" max="13" width="13.7109375" style="12" customWidth="1"/>
    <col min="14" max="14" width="7.140625" customWidth="1"/>
    <col min="15" max="15" width="11.42578125" customWidth="1"/>
  </cols>
  <sheetData>
    <row r="1" spans="1:16" s="1" customFormat="1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3</v>
      </c>
      <c r="H1" s="1" t="s">
        <v>2</v>
      </c>
      <c r="K1" s="46"/>
      <c r="M1" s="11" t="s">
        <v>3</v>
      </c>
    </row>
    <row r="2" spans="1:16" x14ac:dyDescent="0.25">
      <c r="A2" s="31">
        <v>45931</v>
      </c>
      <c r="B2" s="5">
        <v>693.22</v>
      </c>
      <c r="C2" s="5">
        <v>136.37</v>
      </c>
      <c r="D2" s="5">
        <v>82</v>
      </c>
      <c r="E2" s="5">
        <v>474.85</v>
      </c>
      <c r="F2" s="5"/>
      <c r="G2" s="5">
        <v>60.12</v>
      </c>
      <c r="H2" s="35">
        <v>135</v>
      </c>
      <c r="I2" s="5"/>
      <c r="J2" s="25" t="s">
        <v>76</v>
      </c>
      <c r="K2" s="25"/>
      <c r="L2" s="27"/>
      <c r="M2" s="32">
        <v>1446.94</v>
      </c>
    </row>
    <row r="3" spans="1:16" x14ac:dyDescent="0.25">
      <c r="A3" s="31">
        <v>45932</v>
      </c>
      <c r="B3" s="5">
        <v>1400.66</v>
      </c>
      <c r="C3" s="5">
        <v>336.11</v>
      </c>
      <c r="D3" s="5">
        <v>92</v>
      </c>
      <c r="E3" s="5">
        <v>972.55</v>
      </c>
      <c r="F3" s="5"/>
      <c r="G3" s="5">
        <v>897.15</v>
      </c>
      <c r="H3" s="33">
        <v>487.16</v>
      </c>
      <c r="I3" s="25"/>
      <c r="J3" s="25" t="s">
        <v>10</v>
      </c>
      <c r="K3" s="5"/>
      <c r="L3" s="27"/>
      <c r="M3" s="32">
        <v>1308.69</v>
      </c>
    </row>
    <row r="4" spans="1:16" x14ac:dyDescent="0.25">
      <c r="A4" s="31">
        <v>45933</v>
      </c>
      <c r="B4" s="5">
        <v>640.78</v>
      </c>
      <c r="C4" s="5">
        <v>211.26</v>
      </c>
      <c r="D4" s="5">
        <v>3.8</v>
      </c>
      <c r="E4" s="5">
        <v>425.72</v>
      </c>
      <c r="F4" s="5"/>
      <c r="G4" s="5">
        <v>353.62</v>
      </c>
      <c r="H4" s="35">
        <v>8.5</v>
      </c>
      <c r="I4" s="5"/>
      <c r="J4" s="5" t="s">
        <v>9</v>
      </c>
      <c r="K4" s="23"/>
      <c r="L4" s="27"/>
      <c r="M4" s="32">
        <v>1776.12</v>
      </c>
    </row>
    <row r="5" spans="1:16" x14ac:dyDescent="0.25">
      <c r="A5" s="31">
        <v>45934</v>
      </c>
      <c r="B5" s="5">
        <v>747.55</v>
      </c>
      <c r="C5" s="5">
        <v>373.75</v>
      </c>
      <c r="D5" s="5">
        <v>181</v>
      </c>
      <c r="E5" s="5">
        <v>192.8</v>
      </c>
      <c r="F5" s="5"/>
      <c r="G5" s="5">
        <v>136.05000000000001</v>
      </c>
      <c r="H5" s="23">
        <v>1500</v>
      </c>
      <c r="I5" s="5"/>
      <c r="J5" s="23" t="s">
        <v>6</v>
      </c>
      <c r="K5" s="25"/>
      <c r="L5" s="27"/>
      <c r="M5" s="32">
        <v>2817.62</v>
      </c>
    </row>
    <row r="6" spans="1:16" x14ac:dyDescent="0.25">
      <c r="A6" s="31">
        <v>45936</v>
      </c>
      <c r="B6" s="5">
        <v>655.12</v>
      </c>
      <c r="C6" s="5">
        <v>168.82</v>
      </c>
      <c r="D6" s="5">
        <v>150.5</v>
      </c>
      <c r="E6" s="5">
        <v>335.8</v>
      </c>
      <c r="F6" s="5"/>
      <c r="G6" s="5">
        <v>110.1</v>
      </c>
      <c r="H6" s="33">
        <v>571.30999999999995</v>
      </c>
      <c r="I6" s="25"/>
      <c r="J6" s="25" t="s">
        <v>78</v>
      </c>
      <c r="K6" s="25"/>
      <c r="L6" s="27"/>
      <c r="M6" s="20">
        <v>7</v>
      </c>
    </row>
    <row r="7" spans="1:16" x14ac:dyDescent="0.25">
      <c r="A7" s="31">
        <v>45937</v>
      </c>
      <c r="B7" s="5">
        <v>541.58000000000004</v>
      </c>
      <c r="C7" s="5">
        <v>84.8</v>
      </c>
      <c r="D7" s="5">
        <v>40.799999999999997</v>
      </c>
      <c r="E7" s="5">
        <v>415.98</v>
      </c>
      <c r="F7" s="5"/>
      <c r="G7" s="5">
        <v>279</v>
      </c>
      <c r="H7" s="23">
        <v>1500</v>
      </c>
      <c r="I7" s="5"/>
      <c r="J7" s="23" t="s">
        <v>6</v>
      </c>
      <c r="K7" s="5"/>
      <c r="L7" s="27"/>
      <c r="M7" s="20">
        <v>32.78</v>
      </c>
    </row>
    <row r="8" spans="1:16" x14ac:dyDescent="0.25">
      <c r="A8" s="31">
        <v>45938</v>
      </c>
      <c r="B8" s="5">
        <v>751.42</v>
      </c>
      <c r="C8" s="5">
        <v>243.72</v>
      </c>
      <c r="D8" s="5">
        <v>95</v>
      </c>
      <c r="E8" s="5">
        <v>412.7</v>
      </c>
      <c r="F8" s="5"/>
      <c r="G8" s="5">
        <v>479.19</v>
      </c>
      <c r="H8" s="33">
        <v>28.8</v>
      </c>
      <c r="I8" s="5"/>
      <c r="J8" s="25" t="s">
        <v>79</v>
      </c>
      <c r="K8" s="23"/>
      <c r="L8" s="27"/>
      <c r="M8" s="20">
        <v>16.8</v>
      </c>
    </row>
    <row r="9" spans="1:16" x14ac:dyDescent="0.25">
      <c r="A9" s="31">
        <v>45939</v>
      </c>
      <c r="B9" s="5">
        <v>430.42</v>
      </c>
      <c r="C9" s="5">
        <v>74.02</v>
      </c>
      <c r="D9" s="5">
        <v>45</v>
      </c>
      <c r="E9" s="5">
        <v>311.39999999999998</v>
      </c>
      <c r="F9" s="5"/>
      <c r="G9" s="5">
        <v>156</v>
      </c>
      <c r="H9" s="33">
        <v>132</v>
      </c>
      <c r="I9" s="25"/>
      <c r="J9" s="25" t="s">
        <v>10</v>
      </c>
      <c r="K9" s="25"/>
      <c r="L9" s="27"/>
      <c r="M9" s="20">
        <v>76.900000000000006</v>
      </c>
      <c r="O9" s="12"/>
    </row>
    <row r="10" spans="1:16" x14ac:dyDescent="0.25">
      <c r="A10" s="31">
        <v>45940</v>
      </c>
      <c r="B10" s="5">
        <v>945.38</v>
      </c>
      <c r="C10" s="5">
        <v>233.93</v>
      </c>
      <c r="D10" s="5">
        <v>23</v>
      </c>
      <c r="E10" s="5">
        <v>688.45</v>
      </c>
      <c r="F10" s="5"/>
      <c r="G10" s="5">
        <v>200.4</v>
      </c>
      <c r="H10" s="33">
        <v>300</v>
      </c>
      <c r="I10" s="25"/>
      <c r="J10" s="25" t="s">
        <v>10</v>
      </c>
      <c r="K10" s="25"/>
      <c r="L10" s="27"/>
      <c r="M10" s="20">
        <v>80.75</v>
      </c>
      <c r="O10" s="12"/>
    </row>
    <row r="11" spans="1:16" x14ac:dyDescent="0.25">
      <c r="A11" s="31">
        <v>45941</v>
      </c>
      <c r="B11" s="5">
        <v>395.33</v>
      </c>
      <c r="C11" s="5">
        <v>53.83</v>
      </c>
      <c r="D11" s="5"/>
      <c r="E11" s="5">
        <v>341.5</v>
      </c>
      <c r="F11" s="5"/>
      <c r="G11" s="5">
        <v>84</v>
      </c>
      <c r="H11" s="23">
        <v>1000</v>
      </c>
      <c r="I11" s="5"/>
      <c r="J11" s="23" t="s">
        <v>6</v>
      </c>
      <c r="K11" s="25"/>
      <c r="L11" s="27"/>
      <c r="M11" s="20">
        <v>14</v>
      </c>
      <c r="O11" s="12"/>
    </row>
    <row r="12" spans="1:16" x14ac:dyDescent="0.25">
      <c r="A12" s="31">
        <v>45943</v>
      </c>
      <c r="B12" s="5">
        <v>1025.8699999999999</v>
      </c>
      <c r="C12" s="5">
        <v>471.67</v>
      </c>
      <c r="D12" s="5">
        <v>114</v>
      </c>
      <c r="E12" s="5">
        <v>440.2</v>
      </c>
      <c r="F12" s="5"/>
      <c r="G12" s="5">
        <v>728.31</v>
      </c>
      <c r="H12" s="33">
        <v>1911</v>
      </c>
      <c r="I12" s="5"/>
      <c r="J12" s="25" t="s">
        <v>80</v>
      </c>
      <c r="K12" s="23"/>
      <c r="L12" s="27"/>
      <c r="M12" s="20">
        <v>37.450000000000003</v>
      </c>
      <c r="O12" s="12"/>
    </row>
    <row r="13" spans="1:16" x14ac:dyDescent="0.25">
      <c r="A13" s="31">
        <v>45944</v>
      </c>
      <c r="B13" s="5">
        <v>425.27</v>
      </c>
      <c r="C13" s="5">
        <v>168.17</v>
      </c>
      <c r="D13" s="5">
        <v>51.5</v>
      </c>
      <c r="E13" s="5">
        <v>205.6</v>
      </c>
      <c r="F13" s="5"/>
      <c r="G13" s="5">
        <v>158.69999999999999</v>
      </c>
      <c r="H13" s="33">
        <v>200</v>
      </c>
      <c r="I13" s="25"/>
      <c r="J13" s="25" t="s">
        <v>81</v>
      </c>
      <c r="K13" s="25"/>
      <c r="L13" s="27"/>
      <c r="M13" s="20">
        <v>36</v>
      </c>
      <c r="O13" s="12"/>
    </row>
    <row r="14" spans="1:16" x14ac:dyDescent="0.25">
      <c r="A14" s="17">
        <v>45945</v>
      </c>
      <c r="B14" s="5">
        <v>629.73</v>
      </c>
      <c r="C14" s="5">
        <v>301.27999999999997</v>
      </c>
      <c r="D14" s="5">
        <v>85.5</v>
      </c>
      <c r="E14" s="5">
        <v>242.95</v>
      </c>
      <c r="F14" s="5"/>
      <c r="G14" s="5">
        <v>376.58</v>
      </c>
      <c r="H14" s="33">
        <v>81</v>
      </c>
      <c r="I14" s="5"/>
      <c r="J14" s="25" t="s">
        <v>79</v>
      </c>
      <c r="K14" s="23"/>
      <c r="L14" s="27"/>
      <c r="M14" s="20">
        <v>41.55</v>
      </c>
      <c r="O14" s="18"/>
    </row>
    <row r="15" spans="1:16" x14ac:dyDescent="0.25">
      <c r="A15" s="17">
        <v>45946</v>
      </c>
      <c r="B15" s="5">
        <v>435.46</v>
      </c>
      <c r="C15" s="5">
        <v>329.96</v>
      </c>
      <c r="D15" s="5"/>
      <c r="E15" s="5">
        <v>105.5</v>
      </c>
      <c r="F15" s="5"/>
      <c r="G15" s="25">
        <v>379.56</v>
      </c>
      <c r="H15" s="23">
        <v>1000</v>
      </c>
      <c r="I15" s="5"/>
      <c r="J15" s="23" t="s">
        <v>6</v>
      </c>
      <c r="K15" s="22"/>
      <c r="L15" s="27"/>
      <c r="M15" s="20">
        <v>140</v>
      </c>
      <c r="O15" s="12"/>
      <c r="P15" s="12"/>
    </row>
    <row r="16" spans="1:16" x14ac:dyDescent="0.25">
      <c r="A16" s="17">
        <v>45947</v>
      </c>
      <c r="B16" s="5">
        <v>836.94</v>
      </c>
      <c r="C16" s="5">
        <v>549.69000000000005</v>
      </c>
      <c r="D16" s="5">
        <v>25.5</v>
      </c>
      <c r="E16" s="5">
        <v>261.75</v>
      </c>
      <c r="F16" s="5"/>
      <c r="G16" s="5">
        <v>129.07</v>
      </c>
      <c r="H16" s="33">
        <v>780</v>
      </c>
      <c r="I16" s="25"/>
      <c r="J16" s="25" t="s">
        <v>82</v>
      </c>
      <c r="K16" s="23"/>
      <c r="L16" s="27"/>
      <c r="M16" s="16">
        <v>20</v>
      </c>
    </row>
    <row r="17" spans="1:16" x14ac:dyDescent="0.25">
      <c r="A17" s="17">
        <v>45948</v>
      </c>
      <c r="B17" s="5">
        <v>200.05</v>
      </c>
      <c r="C17" s="5">
        <v>171.25</v>
      </c>
      <c r="D17" s="5"/>
      <c r="E17" s="5">
        <v>28.8</v>
      </c>
      <c r="F17" s="5"/>
      <c r="G17" s="5">
        <v>3.9</v>
      </c>
      <c r="H17" s="33">
        <v>59</v>
      </c>
      <c r="I17" s="25"/>
      <c r="J17" s="33" t="s">
        <v>83</v>
      </c>
      <c r="K17" s="33"/>
      <c r="L17" s="61"/>
      <c r="M17" s="20">
        <v>525</v>
      </c>
      <c r="O17" s="12"/>
    </row>
    <row r="18" spans="1:16" x14ac:dyDescent="0.25">
      <c r="A18" s="17">
        <v>45950</v>
      </c>
      <c r="B18" s="5">
        <v>2077.8000000000002</v>
      </c>
      <c r="C18" s="5">
        <v>21.7</v>
      </c>
      <c r="D18" s="5">
        <v>7</v>
      </c>
      <c r="E18" s="5">
        <v>2049.1</v>
      </c>
      <c r="F18" s="5"/>
      <c r="G18" s="5">
        <v>39.5</v>
      </c>
      <c r="H18" s="33">
        <v>21.35</v>
      </c>
      <c r="I18" s="5"/>
      <c r="J18" s="25" t="s">
        <v>57</v>
      </c>
      <c r="K18" s="5"/>
      <c r="L18" s="27"/>
      <c r="M18" s="16">
        <v>98</v>
      </c>
      <c r="O18" s="12"/>
    </row>
    <row r="19" spans="1:16" x14ac:dyDescent="0.25">
      <c r="A19" s="17">
        <v>45951</v>
      </c>
      <c r="B19" s="5">
        <v>1115.43</v>
      </c>
      <c r="C19" s="5">
        <v>168.28</v>
      </c>
      <c r="D19" s="5">
        <v>192</v>
      </c>
      <c r="E19" s="5">
        <v>755.15</v>
      </c>
      <c r="F19" s="5"/>
      <c r="G19" s="5">
        <v>703.56</v>
      </c>
      <c r="H19" s="23">
        <v>1500</v>
      </c>
      <c r="I19" s="5"/>
      <c r="J19" s="23" t="s">
        <v>6</v>
      </c>
      <c r="K19" s="5"/>
      <c r="L19" s="27"/>
      <c r="M19" s="16">
        <v>36</v>
      </c>
      <c r="O19" s="12"/>
    </row>
    <row r="20" spans="1:16" x14ac:dyDescent="0.25">
      <c r="A20" s="17">
        <v>45952</v>
      </c>
      <c r="B20" s="5">
        <v>905</v>
      </c>
      <c r="C20" s="5">
        <v>480</v>
      </c>
      <c r="D20" s="5"/>
      <c r="E20" s="5">
        <v>425</v>
      </c>
      <c r="F20" s="5"/>
      <c r="G20" s="5">
        <v>349.23</v>
      </c>
      <c r="H20" s="23">
        <v>2500</v>
      </c>
      <c r="I20" s="5"/>
      <c r="J20" s="23" t="s">
        <v>6</v>
      </c>
      <c r="K20" s="22"/>
      <c r="L20" s="27"/>
      <c r="M20" s="20">
        <v>41</v>
      </c>
      <c r="O20" s="18"/>
    </row>
    <row r="21" spans="1:16" x14ac:dyDescent="0.25">
      <c r="A21" s="17">
        <v>45953</v>
      </c>
      <c r="B21" s="5">
        <v>1091.96</v>
      </c>
      <c r="C21" s="5">
        <v>285.01</v>
      </c>
      <c r="D21" s="5">
        <v>55</v>
      </c>
      <c r="E21" s="5">
        <v>751.95</v>
      </c>
      <c r="F21" s="5"/>
      <c r="G21" s="5">
        <v>801.56</v>
      </c>
      <c r="H21" s="5"/>
      <c r="I21" s="5"/>
      <c r="J21" s="5"/>
      <c r="K21" s="25"/>
      <c r="L21" s="27"/>
      <c r="M21" s="16">
        <v>8.9</v>
      </c>
      <c r="O21" s="12"/>
    </row>
    <row r="22" spans="1:16" x14ac:dyDescent="0.25">
      <c r="A22" s="31">
        <v>45954</v>
      </c>
      <c r="B22" s="5">
        <v>2019.09</v>
      </c>
      <c r="C22" s="5">
        <v>799.75</v>
      </c>
      <c r="D22" s="5">
        <v>288.5</v>
      </c>
      <c r="E22" s="5">
        <v>930.84</v>
      </c>
      <c r="F22" s="5"/>
      <c r="G22" s="5">
        <v>567.59</v>
      </c>
      <c r="H22" s="5"/>
      <c r="I22" s="5"/>
      <c r="J22" s="5"/>
      <c r="K22" s="5"/>
      <c r="L22" s="27"/>
      <c r="M22" s="16">
        <v>2.5</v>
      </c>
      <c r="O22" s="12"/>
    </row>
    <row r="23" spans="1:16" x14ac:dyDescent="0.25">
      <c r="A23" s="31">
        <v>45955</v>
      </c>
      <c r="B23" s="5">
        <v>930.93</v>
      </c>
      <c r="C23" s="5">
        <v>491.43</v>
      </c>
      <c r="D23" s="5">
        <v>11</v>
      </c>
      <c r="E23" s="5">
        <v>428.5</v>
      </c>
      <c r="F23" s="5"/>
      <c r="G23" s="5">
        <v>356.18</v>
      </c>
      <c r="H23" s="25"/>
      <c r="I23" s="5"/>
      <c r="J23" s="5"/>
      <c r="K23" s="5"/>
      <c r="L23" s="27"/>
      <c r="M23" s="20">
        <v>60</v>
      </c>
      <c r="O23" s="12"/>
    </row>
    <row r="24" spans="1:16" x14ac:dyDescent="0.25">
      <c r="A24" s="31">
        <v>45957</v>
      </c>
      <c r="B24" s="5">
        <v>342.92</v>
      </c>
      <c r="C24" s="5">
        <v>229.32</v>
      </c>
      <c r="D24" s="5">
        <v>7</v>
      </c>
      <c r="E24" s="5">
        <v>106.6</v>
      </c>
      <c r="F24" s="5"/>
      <c r="G24" s="5">
        <v>7</v>
      </c>
      <c r="H24" s="23"/>
      <c r="I24" s="23"/>
      <c r="J24" s="23"/>
      <c r="K24" s="23"/>
      <c r="L24" s="27"/>
      <c r="M24" s="16">
        <v>200</v>
      </c>
      <c r="O24" s="12"/>
    </row>
    <row r="25" spans="1:16" x14ac:dyDescent="0.25">
      <c r="A25" s="31">
        <v>45958</v>
      </c>
      <c r="B25" s="5">
        <v>590.98</v>
      </c>
      <c r="C25" s="5">
        <v>244.18</v>
      </c>
      <c r="D25" s="5">
        <v>40.5</v>
      </c>
      <c r="E25" s="5">
        <v>306.3</v>
      </c>
      <c r="F25" s="5"/>
      <c r="G25" s="5">
        <v>294.68</v>
      </c>
      <c r="H25" s="5"/>
      <c r="I25" s="5"/>
      <c r="J25" s="5"/>
      <c r="K25" s="5"/>
      <c r="L25" s="27"/>
      <c r="M25" s="16">
        <v>15.97</v>
      </c>
    </row>
    <row r="26" spans="1:16" x14ac:dyDescent="0.25">
      <c r="A26" s="31">
        <v>45959</v>
      </c>
      <c r="B26" s="5">
        <v>561.05999999999995</v>
      </c>
      <c r="C26" s="5">
        <v>319.76</v>
      </c>
      <c r="D26" s="5">
        <v>7.5</v>
      </c>
      <c r="E26" s="5">
        <v>233.8</v>
      </c>
      <c r="F26" s="5"/>
      <c r="G26" s="5">
        <v>201.55</v>
      </c>
      <c r="H26" s="5"/>
      <c r="I26" s="5"/>
      <c r="J26" s="5"/>
      <c r="K26" s="5"/>
      <c r="L26" s="27"/>
      <c r="M26" s="20">
        <v>68</v>
      </c>
      <c r="N26" s="70"/>
      <c r="O26" s="70"/>
      <c r="P26" s="70"/>
    </row>
    <row r="27" spans="1:16" x14ac:dyDescent="0.25">
      <c r="A27" s="31">
        <v>45960</v>
      </c>
      <c r="B27" s="5">
        <v>988.41</v>
      </c>
      <c r="C27" s="5">
        <v>383.25</v>
      </c>
      <c r="D27" s="5">
        <v>11</v>
      </c>
      <c r="E27" s="5">
        <v>594.16</v>
      </c>
      <c r="F27" s="5"/>
      <c r="G27" s="5">
        <v>711.4</v>
      </c>
      <c r="H27" s="5"/>
      <c r="I27" s="5"/>
      <c r="J27" s="5"/>
      <c r="K27" s="5"/>
      <c r="L27" s="27"/>
      <c r="M27" s="16"/>
      <c r="O27" s="12"/>
    </row>
    <row r="28" spans="1:16" x14ac:dyDescent="0.25">
      <c r="A28" s="31">
        <v>45961</v>
      </c>
      <c r="B28" s="25">
        <v>1737.37</v>
      </c>
      <c r="C28" s="5">
        <v>377.37</v>
      </c>
      <c r="D28" s="5">
        <v>89.5</v>
      </c>
      <c r="E28" s="5">
        <v>1270.5</v>
      </c>
      <c r="F28" s="5"/>
      <c r="G28" s="5">
        <v>343.97</v>
      </c>
      <c r="H28" s="23"/>
      <c r="I28" s="23"/>
      <c r="J28" s="23"/>
      <c r="K28" s="23"/>
      <c r="L28" s="27"/>
      <c r="M28" s="16"/>
      <c r="O28" s="12"/>
    </row>
    <row r="29" spans="1:16" x14ac:dyDescent="0.25">
      <c r="A29" s="27"/>
      <c r="B29" s="5"/>
      <c r="C29" s="5"/>
      <c r="D29" s="5"/>
      <c r="E29" s="5"/>
      <c r="F29" s="5"/>
      <c r="G29" s="5"/>
      <c r="H29" s="5"/>
      <c r="I29" s="5"/>
      <c r="J29" s="5"/>
      <c r="K29" s="5"/>
      <c r="L29" s="27"/>
      <c r="M29" s="16"/>
      <c r="O29" s="12"/>
    </row>
    <row r="30" spans="1:16" x14ac:dyDescent="0.25">
      <c r="A30" s="27"/>
      <c r="B30" s="5"/>
      <c r="C30" s="5"/>
      <c r="D30" s="5"/>
      <c r="E30" s="5"/>
      <c r="F30" s="5"/>
      <c r="G30" s="5"/>
      <c r="H30" s="5">
        <v>492.6</v>
      </c>
      <c r="I30" s="5"/>
      <c r="J30" s="5"/>
      <c r="K30" s="5"/>
      <c r="L30" s="27"/>
      <c r="M30" s="16"/>
    </row>
    <row r="31" spans="1:16" x14ac:dyDescent="0.25">
      <c r="A31" s="27"/>
      <c r="B31" s="5"/>
      <c r="C31" s="5"/>
      <c r="D31" s="5"/>
      <c r="E31" s="5"/>
      <c r="F31" s="5"/>
      <c r="G31" s="5"/>
      <c r="H31" s="5"/>
      <c r="I31" s="5"/>
      <c r="J31" s="5"/>
      <c r="K31" s="5"/>
      <c r="L31" s="27"/>
      <c r="M31" s="16"/>
    </row>
    <row r="32" spans="1:16" x14ac:dyDescent="0.25">
      <c r="J32" s="9"/>
      <c r="K32" s="9"/>
    </row>
    <row r="34" spans="2:13" ht="18.75" x14ac:dyDescent="0.3">
      <c r="B34" s="3">
        <f>SUM(B2:B33)</f>
        <v>23115.729999999996</v>
      </c>
      <c r="C34" s="3">
        <f>SUM(C2:C33)</f>
        <v>7708.68</v>
      </c>
      <c r="D34" s="3">
        <f>SUM(D2:D33)</f>
        <v>1698.6</v>
      </c>
      <c r="E34" s="3">
        <f>SUM(E2:E33)</f>
        <v>13708.449999999999</v>
      </c>
      <c r="F34" s="3">
        <f>C34+D34+E34</f>
        <v>23115.73</v>
      </c>
      <c r="G34" s="10">
        <f>SUM(G2:G33)</f>
        <v>8907.9699999999993</v>
      </c>
      <c r="H34" s="3">
        <f>SUM(H2:H33)</f>
        <v>14207.720000000001</v>
      </c>
      <c r="I34" s="3">
        <f>F34-G34-H34</f>
        <v>3.9999999999054126E-2</v>
      </c>
      <c r="M34" s="12">
        <f>SUM(M2:M33)</f>
        <v>8907.9699999999975</v>
      </c>
    </row>
    <row r="36" spans="2:13" x14ac:dyDescent="0.25">
      <c r="H36" s="4">
        <v>100</v>
      </c>
      <c r="J36" s="4" t="s">
        <v>37</v>
      </c>
    </row>
    <row r="37" spans="2:13" x14ac:dyDescent="0.25">
      <c r="D37" s="4" t="s">
        <v>77</v>
      </c>
      <c r="G37" s="12">
        <v>30</v>
      </c>
      <c r="H37" s="4" t="s">
        <v>3</v>
      </c>
    </row>
    <row r="38" spans="2:13" x14ac:dyDescent="0.25">
      <c r="D38" s="4" t="s">
        <v>84</v>
      </c>
      <c r="G38" s="4">
        <v>670</v>
      </c>
      <c r="H38" s="4" t="s">
        <v>71</v>
      </c>
    </row>
    <row r="39" spans="2:13" x14ac:dyDescent="0.25">
      <c r="G39" s="9"/>
      <c r="H39" s="9"/>
      <c r="J39" s="9"/>
    </row>
  </sheetData>
  <mergeCells count="1">
    <mergeCell ref="N26:P2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pane xSplit="10" ySplit="1" topLeftCell="K14" activePane="bottomRight" state="frozen"/>
      <selection pane="topRight" activeCell="H1" sqref="H1"/>
      <selection pane="bottomLeft" activeCell="A2" sqref="A2"/>
      <selection pane="bottomRight" activeCell="I30" sqref="I30:K30"/>
    </sheetView>
  </sheetViews>
  <sheetFormatPr defaultRowHeight="15" x14ac:dyDescent="0.25"/>
  <cols>
    <col min="1" max="1" width="11.28515625" customWidth="1"/>
    <col min="2" max="2" width="17.85546875" style="4" customWidth="1"/>
    <col min="3" max="3" width="13.140625" style="4" customWidth="1"/>
    <col min="4" max="4" width="14.28515625" style="4" customWidth="1"/>
    <col min="5" max="5" width="14.140625" style="4" customWidth="1"/>
    <col min="6" max="6" width="15.140625" style="4" customWidth="1"/>
    <col min="7" max="8" width="14.7109375" style="4" customWidth="1"/>
    <col min="9" max="9" width="15.85546875" style="4" customWidth="1"/>
    <col min="10" max="10" width="13.28515625" style="4" customWidth="1"/>
    <col min="11" max="12" width="9.140625" style="4"/>
    <col min="13" max="13" width="13.7109375" style="12" customWidth="1"/>
    <col min="14" max="14" width="7.140625" customWidth="1"/>
  </cols>
  <sheetData>
    <row r="1" spans="1:15" s="1" customFormat="1" x14ac:dyDescent="0.25">
      <c r="A1" s="1" t="s">
        <v>4</v>
      </c>
      <c r="B1" s="1" t="s">
        <v>0</v>
      </c>
      <c r="C1" s="2" t="s">
        <v>53</v>
      </c>
      <c r="D1" s="2">
        <v>0.04</v>
      </c>
      <c r="E1" s="2">
        <v>0.22</v>
      </c>
      <c r="F1" s="46"/>
      <c r="G1" s="1" t="s">
        <v>3</v>
      </c>
      <c r="I1" s="1" t="s">
        <v>2</v>
      </c>
      <c r="M1" s="11" t="s">
        <v>3</v>
      </c>
    </row>
    <row r="2" spans="1:15" x14ac:dyDescent="0.25">
      <c r="A2" s="31">
        <v>45964</v>
      </c>
      <c r="B2" s="5">
        <v>862.4</v>
      </c>
      <c r="C2" s="5">
        <v>160.85</v>
      </c>
      <c r="D2" s="5">
        <v>69.5</v>
      </c>
      <c r="E2" s="5">
        <v>632.04999999999995</v>
      </c>
      <c r="F2" s="5"/>
      <c r="G2" s="5">
        <v>564.79999999999995</v>
      </c>
      <c r="H2" s="5"/>
      <c r="I2" s="62">
        <v>90</v>
      </c>
      <c r="J2" s="25"/>
      <c r="K2" s="25" t="s">
        <v>85</v>
      </c>
      <c r="L2" s="5"/>
      <c r="M2" s="32">
        <v>3424.56</v>
      </c>
      <c r="N2" s="27"/>
    </row>
    <row r="3" spans="1:15" x14ac:dyDescent="0.25">
      <c r="A3" s="31">
        <v>45965</v>
      </c>
      <c r="B3" s="5">
        <v>1377.9</v>
      </c>
      <c r="C3" s="5">
        <v>213.7</v>
      </c>
      <c r="D3" s="5">
        <v>85</v>
      </c>
      <c r="E3" s="5">
        <v>1079.2</v>
      </c>
      <c r="F3" s="5"/>
      <c r="G3" s="5">
        <v>539.54999999999995</v>
      </c>
      <c r="H3" s="5"/>
      <c r="I3" s="62">
        <v>124.2</v>
      </c>
      <c r="J3" s="25"/>
      <c r="K3" s="25" t="s">
        <v>7</v>
      </c>
      <c r="L3" s="5"/>
      <c r="M3" s="32">
        <v>2211.44</v>
      </c>
      <c r="N3" s="27"/>
    </row>
    <row r="4" spans="1:15" x14ac:dyDescent="0.25">
      <c r="A4" s="31">
        <v>45966</v>
      </c>
      <c r="B4" s="5">
        <v>423.84</v>
      </c>
      <c r="C4" s="5">
        <v>226.24</v>
      </c>
      <c r="D4" s="5">
        <v>36.5</v>
      </c>
      <c r="E4" s="5">
        <v>161.1</v>
      </c>
      <c r="F4" s="5"/>
      <c r="G4" s="5">
        <v>69.900000000000006</v>
      </c>
      <c r="H4" s="5"/>
      <c r="I4" s="64">
        <v>152.05000000000001</v>
      </c>
      <c r="J4" s="23"/>
      <c r="K4" s="25" t="s">
        <v>86</v>
      </c>
      <c r="L4" s="5"/>
      <c r="M4" s="32">
        <v>2117.9499999999998</v>
      </c>
      <c r="N4" s="27"/>
    </row>
    <row r="5" spans="1:15" x14ac:dyDescent="0.25">
      <c r="A5" s="31">
        <v>45967</v>
      </c>
      <c r="B5" s="5">
        <v>1242.31</v>
      </c>
      <c r="C5" s="5">
        <v>456.01</v>
      </c>
      <c r="D5" s="5">
        <v>67</v>
      </c>
      <c r="E5" s="5">
        <v>719.3</v>
      </c>
      <c r="F5" s="5"/>
      <c r="G5" s="5">
        <v>979.91</v>
      </c>
      <c r="H5" s="5"/>
      <c r="I5" s="63">
        <v>135</v>
      </c>
      <c r="J5" s="5"/>
      <c r="K5" s="5" t="s">
        <v>87</v>
      </c>
      <c r="L5" s="5"/>
      <c r="M5" s="26">
        <v>696.06</v>
      </c>
      <c r="N5" s="27"/>
    </row>
    <row r="6" spans="1:15" x14ac:dyDescent="0.25">
      <c r="A6" s="31">
        <v>45968</v>
      </c>
      <c r="B6" s="5">
        <v>1332.2</v>
      </c>
      <c r="C6" s="5">
        <v>903.35</v>
      </c>
      <c r="D6" s="5">
        <v>72</v>
      </c>
      <c r="E6" s="5">
        <v>356.85</v>
      </c>
      <c r="F6" s="5"/>
      <c r="G6" s="5">
        <v>1246.9000000000001</v>
      </c>
      <c r="H6" s="5"/>
      <c r="I6" s="23">
        <v>1000</v>
      </c>
      <c r="J6" s="23"/>
      <c r="K6" s="23" t="s">
        <v>6</v>
      </c>
      <c r="L6" s="5"/>
      <c r="M6" s="20">
        <v>230</v>
      </c>
      <c r="N6" s="27"/>
    </row>
    <row r="7" spans="1:15" x14ac:dyDescent="0.25">
      <c r="A7" s="31">
        <v>45969</v>
      </c>
      <c r="B7" s="5">
        <v>331.2</v>
      </c>
      <c r="C7" s="5">
        <v>111.3</v>
      </c>
      <c r="D7" s="5">
        <v>47</v>
      </c>
      <c r="E7" s="5">
        <v>172.9</v>
      </c>
      <c r="F7" s="5"/>
      <c r="G7" s="5">
        <v>23.5</v>
      </c>
      <c r="H7" s="5"/>
      <c r="I7" s="23">
        <v>885</v>
      </c>
      <c r="J7" s="23"/>
      <c r="K7" s="23" t="s">
        <v>6</v>
      </c>
      <c r="L7" s="25"/>
      <c r="M7" s="20">
        <v>245</v>
      </c>
      <c r="N7" s="27"/>
    </row>
    <row r="8" spans="1:15" x14ac:dyDescent="0.25">
      <c r="A8" s="31">
        <v>45971</v>
      </c>
      <c r="B8" s="5">
        <v>837.89</v>
      </c>
      <c r="C8" s="5">
        <v>371.09</v>
      </c>
      <c r="D8" s="5">
        <v>4.5</v>
      </c>
      <c r="E8" s="5">
        <v>462.3</v>
      </c>
      <c r="F8" s="5"/>
      <c r="G8" s="4">
        <v>216.91</v>
      </c>
      <c r="H8" s="5"/>
      <c r="I8" s="65">
        <v>506.6</v>
      </c>
      <c r="J8" s="23"/>
      <c r="K8" s="25" t="s">
        <v>90</v>
      </c>
      <c r="L8" s="5"/>
      <c r="M8" s="20">
        <v>33</v>
      </c>
      <c r="N8" s="27"/>
    </row>
    <row r="9" spans="1:15" x14ac:dyDescent="0.25">
      <c r="A9" s="31">
        <v>45972</v>
      </c>
      <c r="B9" s="5">
        <v>811.58</v>
      </c>
      <c r="C9" s="5">
        <v>323.41000000000003</v>
      </c>
      <c r="D9" s="5">
        <v>54</v>
      </c>
      <c r="E9" s="5">
        <v>434.17</v>
      </c>
      <c r="F9" s="5"/>
      <c r="G9" s="5">
        <v>511.18</v>
      </c>
      <c r="H9" s="5"/>
      <c r="I9" s="23">
        <v>1500</v>
      </c>
      <c r="J9" s="23"/>
      <c r="K9" s="23" t="s">
        <v>6</v>
      </c>
      <c r="L9" s="5"/>
      <c r="M9" s="20">
        <v>80.75</v>
      </c>
      <c r="N9" s="27"/>
    </row>
    <row r="10" spans="1:15" x14ac:dyDescent="0.25">
      <c r="A10" s="31">
        <v>45973</v>
      </c>
      <c r="B10" s="5">
        <v>1076.6600000000001</v>
      </c>
      <c r="C10" s="5">
        <v>452.06</v>
      </c>
      <c r="D10" s="5"/>
      <c r="E10" s="5">
        <v>624.6</v>
      </c>
      <c r="F10" s="5"/>
      <c r="G10" s="5">
        <v>572</v>
      </c>
      <c r="H10" s="5"/>
      <c r="I10" s="62">
        <v>390</v>
      </c>
      <c r="J10" s="23"/>
      <c r="K10" s="25" t="s">
        <v>10</v>
      </c>
      <c r="L10" s="25"/>
      <c r="M10" s="20">
        <v>115</v>
      </c>
      <c r="N10" s="27"/>
    </row>
    <row r="11" spans="1:15" x14ac:dyDescent="0.25">
      <c r="A11" s="31">
        <v>45974</v>
      </c>
      <c r="B11" s="5">
        <v>1337.04</v>
      </c>
      <c r="C11" s="5">
        <v>646.73</v>
      </c>
      <c r="D11" s="5">
        <v>38.36</v>
      </c>
      <c r="E11" s="5">
        <v>651.95000000000005</v>
      </c>
      <c r="F11" s="5"/>
      <c r="G11" s="5">
        <v>194.39</v>
      </c>
      <c r="H11" s="5"/>
      <c r="I11" s="25">
        <v>3.5</v>
      </c>
      <c r="J11" s="25"/>
      <c r="K11" s="25" t="s">
        <v>91</v>
      </c>
      <c r="L11" s="5"/>
      <c r="M11" s="20">
        <v>36</v>
      </c>
      <c r="N11" s="27"/>
    </row>
    <row r="12" spans="1:15" x14ac:dyDescent="0.25">
      <c r="A12" s="31">
        <v>45975</v>
      </c>
      <c r="B12" s="5">
        <v>1342.45</v>
      </c>
      <c r="C12" s="5">
        <v>214.35</v>
      </c>
      <c r="D12" s="5">
        <v>4.5</v>
      </c>
      <c r="E12" s="5">
        <v>1123.5999999999999</v>
      </c>
      <c r="F12" s="5"/>
      <c r="G12" s="5">
        <v>657.56</v>
      </c>
      <c r="H12" s="5"/>
      <c r="I12" s="23">
        <v>1500</v>
      </c>
      <c r="J12" s="23"/>
      <c r="K12" s="23" t="s">
        <v>6</v>
      </c>
      <c r="L12" s="25"/>
      <c r="M12" s="16">
        <v>560</v>
      </c>
      <c r="N12" s="27"/>
    </row>
    <row r="13" spans="1:15" x14ac:dyDescent="0.25">
      <c r="A13" s="31">
        <v>45976</v>
      </c>
      <c r="B13" s="5">
        <v>178.55</v>
      </c>
      <c r="C13" s="5">
        <v>48.05</v>
      </c>
      <c r="D13" s="5">
        <v>5.5</v>
      </c>
      <c r="E13" s="5">
        <v>125</v>
      </c>
      <c r="F13" s="5"/>
      <c r="G13" s="5">
        <v>59.4</v>
      </c>
      <c r="H13" s="5"/>
      <c r="I13" s="62">
        <v>30.74</v>
      </c>
      <c r="J13" s="23"/>
      <c r="K13" s="25" t="s">
        <v>92</v>
      </c>
      <c r="L13" s="25"/>
      <c r="M13" s="16">
        <v>125</v>
      </c>
      <c r="N13" s="27"/>
    </row>
    <row r="14" spans="1:15" x14ac:dyDescent="0.25">
      <c r="A14" s="31">
        <v>45978</v>
      </c>
      <c r="B14" s="5">
        <v>956.3</v>
      </c>
      <c r="C14" s="5">
        <v>2</v>
      </c>
      <c r="D14" s="5">
        <v>115</v>
      </c>
      <c r="E14" s="5">
        <v>839.3</v>
      </c>
      <c r="F14" s="5"/>
      <c r="G14" s="5">
        <v>378</v>
      </c>
      <c r="H14" s="5"/>
      <c r="I14" s="23">
        <v>1500</v>
      </c>
      <c r="J14" s="23"/>
      <c r="K14" s="23" t="s">
        <v>6</v>
      </c>
      <c r="L14" s="5"/>
      <c r="M14" s="20"/>
      <c r="N14" s="27"/>
      <c r="O14" s="12"/>
    </row>
    <row r="15" spans="1:15" x14ac:dyDescent="0.25">
      <c r="A15" s="31">
        <v>45979</v>
      </c>
      <c r="B15" s="5">
        <v>2224.6799999999998</v>
      </c>
      <c r="C15" s="5">
        <v>1646.28</v>
      </c>
      <c r="D15" s="5"/>
      <c r="E15" s="5">
        <v>578.4</v>
      </c>
      <c r="F15" s="5"/>
      <c r="G15" s="5">
        <v>430.83</v>
      </c>
      <c r="H15" s="5"/>
      <c r="I15" s="66">
        <v>70</v>
      </c>
      <c r="K15" s="4" t="s">
        <v>93</v>
      </c>
      <c r="L15" s="5"/>
      <c r="M15" s="16"/>
      <c r="N15" s="27"/>
    </row>
    <row r="16" spans="1:15" x14ac:dyDescent="0.25">
      <c r="A16" s="31">
        <v>45980</v>
      </c>
      <c r="B16" s="5">
        <v>1004.37</v>
      </c>
      <c r="C16" s="5">
        <v>243.89</v>
      </c>
      <c r="D16" s="5">
        <v>212.8</v>
      </c>
      <c r="E16" s="5">
        <v>547.67999999999995</v>
      </c>
      <c r="F16" s="5"/>
      <c r="G16" s="5">
        <v>516.73</v>
      </c>
      <c r="H16" s="5"/>
      <c r="I16" s="25">
        <v>650</v>
      </c>
      <c r="J16" s="25"/>
      <c r="K16" s="25" t="s">
        <v>94</v>
      </c>
      <c r="L16" s="25"/>
      <c r="M16" s="20"/>
      <c r="N16" s="27"/>
    </row>
    <row r="17" spans="1:16" x14ac:dyDescent="0.25">
      <c r="A17" s="31">
        <v>45981</v>
      </c>
      <c r="B17" s="5">
        <v>326.64999999999998</v>
      </c>
      <c r="C17" s="5">
        <v>263.64999999999998</v>
      </c>
      <c r="D17" s="5"/>
      <c r="E17" s="5">
        <v>63</v>
      </c>
      <c r="F17" s="5"/>
      <c r="G17" s="5">
        <v>260.66000000000003</v>
      </c>
      <c r="H17" s="5"/>
      <c r="I17" s="23">
        <v>1500</v>
      </c>
      <c r="J17" s="23"/>
      <c r="K17" s="23" t="s">
        <v>6</v>
      </c>
      <c r="L17" s="25"/>
      <c r="M17" s="16"/>
      <c r="N17" s="27"/>
    </row>
    <row r="18" spans="1:16" x14ac:dyDescent="0.25">
      <c r="A18" s="31">
        <v>45982</v>
      </c>
      <c r="B18" s="5">
        <v>572.69000000000005</v>
      </c>
      <c r="C18" s="5">
        <v>293.19</v>
      </c>
      <c r="D18" s="5">
        <v>21.5</v>
      </c>
      <c r="E18" s="5">
        <v>258</v>
      </c>
      <c r="F18" s="5"/>
      <c r="G18" s="5">
        <v>195.63</v>
      </c>
      <c r="H18" s="5"/>
      <c r="I18" s="23"/>
      <c r="J18" s="23"/>
      <c r="K18" s="23"/>
      <c r="L18" s="5"/>
      <c r="M18" s="20"/>
      <c r="N18" s="27"/>
    </row>
    <row r="19" spans="1:16" x14ac:dyDescent="0.25">
      <c r="A19" s="31">
        <v>45983</v>
      </c>
      <c r="B19" s="5">
        <v>771.16</v>
      </c>
      <c r="C19" s="5">
        <v>217.96</v>
      </c>
      <c r="D19" s="5">
        <v>6</v>
      </c>
      <c r="E19" s="5">
        <v>547.20000000000005</v>
      </c>
      <c r="F19" s="5"/>
      <c r="G19" s="5">
        <v>336.1</v>
      </c>
      <c r="H19" s="22"/>
      <c r="I19" s="28"/>
      <c r="J19" s="5"/>
      <c r="K19" s="23"/>
      <c r="L19" s="5"/>
      <c r="M19" s="16"/>
      <c r="N19" s="27"/>
    </row>
    <row r="20" spans="1:16" x14ac:dyDescent="0.25">
      <c r="A20" s="31">
        <v>45985</v>
      </c>
      <c r="B20" s="5">
        <v>183.5</v>
      </c>
      <c r="C20" s="5">
        <v>7</v>
      </c>
      <c r="D20" s="5"/>
      <c r="E20" s="5">
        <v>176.5</v>
      </c>
      <c r="F20" s="5"/>
      <c r="G20" s="5">
        <v>110.5</v>
      </c>
      <c r="H20" s="5"/>
      <c r="I20" s="5"/>
      <c r="J20" s="5"/>
      <c r="K20" s="5"/>
      <c r="L20" s="5"/>
      <c r="M20" s="16"/>
      <c r="N20" s="27"/>
    </row>
    <row r="21" spans="1:16" x14ac:dyDescent="0.25">
      <c r="A21" s="31">
        <v>45622</v>
      </c>
      <c r="B21" s="5">
        <v>584.74</v>
      </c>
      <c r="C21" s="5">
        <v>160.09</v>
      </c>
      <c r="D21" s="5">
        <v>27.5</v>
      </c>
      <c r="E21" s="5">
        <v>397.15</v>
      </c>
      <c r="F21" s="5"/>
      <c r="G21" s="5">
        <v>107.5</v>
      </c>
      <c r="H21" s="5"/>
      <c r="I21" s="5"/>
      <c r="J21" s="5"/>
      <c r="K21" s="5"/>
      <c r="L21" s="5"/>
      <c r="M21" s="20"/>
      <c r="N21" s="27"/>
      <c r="O21" s="71"/>
      <c r="P21" s="71"/>
    </row>
    <row r="22" spans="1:16" x14ac:dyDescent="0.25">
      <c r="A22" s="31">
        <v>45623</v>
      </c>
      <c r="B22" s="5">
        <v>595.86</v>
      </c>
      <c r="C22" s="5">
        <v>100.96</v>
      </c>
      <c r="D22" s="5">
        <v>9</v>
      </c>
      <c r="E22" s="5">
        <v>485.9</v>
      </c>
      <c r="F22" s="5"/>
      <c r="G22" s="5">
        <v>178.86</v>
      </c>
      <c r="H22" s="5"/>
      <c r="I22" s="5"/>
      <c r="J22" s="5"/>
      <c r="K22" s="5"/>
      <c r="L22" s="5"/>
      <c r="M22" s="16"/>
      <c r="N22" s="27"/>
    </row>
    <row r="23" spans="1:16" x14ac:dyDescent="0.25">
      <c r="A23" s="31">
        <v>45624</v>
      </c>
      <c r="B23" s="5">
        <v>1144.18</v>
      </c>
      <c r="C23" s="5">
        <v>283.08</v>
      </c>
      <c r="D23" s="5">
        <v>38.5</v>
      </c>
      <c r="E23" s="5">
        <v>822.6</v>
      </c>
      <c r="F23" s="5"/>
      <c r="G23" s="5">
        <v>299.2</v>
      </c>
      <c r="H23" s="5"/>
      <c r="I23" s="5"/>
      <c r="J23" s="5"/>
      <c r="K23" s="25"/>
      <c r="L23" s="5"/>
      <c r="N23" s="27"/>
    </row>
    <row r="24" spans="1:16" x14ac:dyDescent="0.25">
      <c r="A24" s="31">
        <v>45625</v>
      </c>
      <c r="B24" s="5">
        <v>1135.32</v>
      </c>
      <c r="C24" s="5">
        <v>265.07</v>
      </c>
      <c r="D24" s="5">
        <v>6</v>
      </c>
      <c r="E24" s="5">
        <v>864.25</v>
      </c>
      <c r="F24" s="5"/>
      <c r="G24" s="5">
        <v>739.75</v>
      </c>
      <c r="H24" s="5"/>
      <c r="I24" s="5"/>
      <c r="J24" s="5"/>
      <c r="K24" s="5"/>
      <c r="L24" s="5"/>
      <c r="M24" s="16"/>
      <c r="N24" s="27"/>
    </row>
    <row r="25" spans="1:16" x14ac:dyDescent="0.25">
      <c r="A25" s="31">
        <v>45626</v>
      </c>
      <c r="B25" s="5">
        <v>1175.58</v>
      </c>
      <c r="C25" s="5">
        <v>692.78</v>
      </c>
      <c r="D25" s="5">
        <v>5.5</v>
      </c>
      <c r="E25" s="5">
        <v>477.3</v>
      </c>
      <c r="F25" s="5"/>
      <c r="G25" s="5">
        <v>685</v>
      </c>
      <c r="H25" s="5"/>
      <c r="I25" s="23">
        <v>1917.2</v>
      </c>
      <c r="J25" s="23"/>
      <c r="K25" s="23" t="s">
        <v>95</v>
      </c>
      <c r="L25" s="5"/>
      <c r="M25" s="16"/>
      <c r="N25" s="27"/>
    </row>
    <row r="26" spans="1:16" x14ac:dyDescent="0.25">
      <c r="A26" s="3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6"/>
      <c r="N26" s="27"/>
    </row>
    <row r="27" spans="1:16" x14ac:dyDescent="0.25">
      <c r="A27" s="27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6"/>
    </row>
    <row r="28" spans="1:16" ht="18.75" x14ac:dyDescent="0.3">
      <c r="B28" s="3">
        <f>SUM(B2:B27)</f>
        <v>21829.050000000003</v>
      </c>
      <c r="C28" s="3">
        <f>SUM(C2:C27)</f>
        <v>8303.09</v>
      </c>
      <c r="D28" s="3">
        <f>SUM(D2:D27)</f>
        <v>925.66000000000008</v>
      </c>
      <c r="E28" s="3">
        <f>SUM(E2:E27)</f>
        <v>12600.3</v>
      </c>
      <c r="F28" s="3">
        <f>C28+D28+E28</f>
        <v>21829.05</v>
      </c>
      <c r="G28" s="10">
        <f>SUM(G2:G27)</f>
        <v>9874.76</v>
      </c>
      <c r="H28" s="10"/>
      <c r="I28" s="3">
        <f>SUM(I2:I27)</f>
        <v>11954.29</v>
      </c>
      <c r="J28" s="3">
        <f>F28-G28-I28</f>
        <v>0</v>
      </c>
      <c r="M28" s="12">
        <f>SUM(M2:M27)</f>
        <v>9874.76</v>
      </c>
    </row>
    <row r="30" spans="1:16" x14ac:dyDescent="0.25">
      <c r="I30" s="4">
        <v>100</v>
      </c>
      <c r="K30" s="4" t="s">
        <v>37</v>
      </c>
    </row>
    <row r="33" spans="6:11" x14ac:dyDescent="0.25">
      <c r="F33" s="4" t="s">
        <v>88</v>
      </c>
      <c r="H33" s="4">
        <v>115</v>
      </c>
      <c r="J33" s="4" t="s">
        <v>6</v>
      </c>
      <c r="K33" s="4" t="s">
        <v>89</v>
      </c>
    </row>
  </sheetData>
  <mergeCells count="1">
    <mergeCell ref="O21:P21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pane xSplit="10" ySplit="1" topLeftCell="K20" activePane="bottomRight" state="frozen"/>
      <selection pane="topRight" activeCell="H1" sqref="H1"/>
      <selection pane="bottomLeft" activeCell="A2" sqref="A2"/>
      <selection pane="bottomRight" activeCell="I19" sqref="I19"/>
    </sheetView>
  </sheetViews>
  <sheetFormatPr defaultRowHeight="15" x14ac:dyDescent="0.25"/>
  <cols>
    <col min="1" max="1" width="11.28515625" customWidth="1"/>
    <col min="2" max="2" width="17.85546875" style="4" customWidth="1"/>
    <col min="3" max="3" width="13.140625" style="4" customWidth="1"/>
    <col min="4" max="4" width="14.28515625" style="4" customWidth="1"/>
    <col min="5" max="5" width="16" style="4" customWidth="1"/>
    <col min="6" max="6" width="15.140625" style="4" customWidth="1"/>
    <col min="7" max="8" width="14.7109375" style="4" customWidth="1"/>
    <col min="9" max="9" width="15.85546875" style="4" customWidth="1"/>
    <col min="10" max="10" width="13.28515625" style="4" customWidth="1"/>
    <col min="11" max="12" width="9.140625" style="4"/>
    <col min="13" max="13" width="13.7109375" style="12" customWidth="1"/>
    <col min="14" max="14" width="7.140625" customWidth="1"/>
  </cols>
  <sheetData>
    <row r="1" spans="1:15" s="46" customFormat="1" x14ac:dyDescent="0.25">
      <c r="A1" s="46" t="s">
        <v>4</v>
      </c>
      <c r="B1" s="46" t="s">
        <v>0</v>
      </c>
      <c r="C1" s="2" t="s">
        <v>53</v>
      </c>
      <c r="D1" s="2">
        <v>0.04</v>
      </c>
      <c r="E1" s="2">
        <v>0.22</v>
      </c>
      <c r="G1" s="46" t="s">
        <v>3</v>
      </c>
      <c r="I1" s="46" t="s">
        <v>2</v>
      </c>
      <c r="M1" s="11" t="s">
        <v>3</v>
      </c>
    </row>
    <row r="2" spans="1:15" x14ac:dyDescent="0.25">
      <c r="A2" s="31">
        <v>45992</v>
      </c>
      <c r="B2" s="5">
        <v>791.91</v>
      </c>
      <c r="C2" s="5">
        <v>90.21</v>
      </c>
      <c r="D2" s="5">
        <v>71.5</v>
      </c>
      <c r="E2" s="5">
        <v>630.20000000000005</v>
      </c>
      <c r="F2" s="5"/>
      <c r="G2" s="5">
        <v>367.2</v>
      </c>
      <c r="H2" s="5"/>
      <c r="I2" s="33">
        <v>139.30000000000001</v>
      </c>
      <c r="J2" s="25"/>
      <c r="K2" s="25" t="s">
        <v>96</v>
      </c>
      <c r="L2" s="5"/>
      <c r="M2" s="32">
        <v>2863.86</v>
      </c>
    </row>
    <row r="3" spans="1:15" x14ac:dyDescent="0.25">
      <c r="A3" s="31">
        <v>45993</v>
      </c>
      <c r="B3" s="5">
        <v>772.96</v>
      </c>
      <c r="C3" s="5">
        <v>295.26</v>
      </c>
      <c r="D3" s="5">
        <v>92</v>
      </c>
      <c r="E3" s="5">
        <v>385.7</v>
      </c>
      <c r="F3" s="5"/>
      <c r="G3" s="5">
        <v>182.6</v>
      </c>
      <c r="H3" s="5"/>
      <c r="I3" s="33">
        <v>99</v>
      </c>
      <c r="J3" s="25"/>
      <c r="K3" s="25" t="s">
        <v>97</v>
      </c>
      <c r="L3" s="5"/>
      <c r="M3" s="32">
        <v>2360.36</v>
      </c>
    </row>
    <row r="4" spans="1:15" x14ac:dyDescent="0.25">
      <c r="A4" s="31">
        <v>45994</v>
      </c>
      <c r="B4" s="5">
        <v>1279.21</v>
      </c>
      <c r="C4" s="5">
        <v>274.42</v>
      </c>
      <c r="D4" s="5">
        <v>95.4</v>
      </c>
      <c r="E4" s="5">
        <v>909.39</v>
      </c>
      <c r="F4" s="5"/>
      <c r="G4" s="5">
        <v>1056.27</v>
      </c>
      <c r="H4" s="5"/>
      <c r="I4" s="33">
        <v>154.81</v>
      </c>
      <c r="J4" s="25"/>
      <c r="K4" s="25" t="s">
        <v>13</v>
      </c>
      <c r="L4" s="25"/>
      <c r="M4" s="32">
        <v>2937.98</v>
      </c>
      <c r="O4" s="68">
        <v>46009</v>
      </c>
    </row>
    <row r="5" spans="1:15" x14ac:dyDescent="0.25">
      <c r="A5" s="31">
        <v>45995</v>
      </c>
      <c r="B5" s="5">
        <v>554.98</v>
      </c>
      <c r="C5" s="5">
        <v>145.97999999999999</v>
      </c>
      <c r="D5" s="5">
        <v>61.5</v>
      </c>
      <c r="E5" s="5">
        <v>347.5</v>
      </c>
      <c r="F5" s="5"/>
      <c r="G5" s="5">
        <v>113</v>
      </c>
      <c r="H5" s="5"/>
      <c r="I5" s="23">
        <v>1500</v>
      </c>
      <c r="J5" s="23"/>
      <c r="K5" s="23" t="s">
        <v>6</v>
      </c>
      <c r="L5" s="5"/>
      <c r="M5" s="32">
        <v>1400.88</v>
      </c>
    </row>
    <row r="6" spans="1:15" x14ac:dyDescent="0.25">
      <c r="A6" s="31">
        <v>45996</v>
      </c>
      <c r="B6" s="5">
        <v>730.91</v>
      </c>
      <c r="C6" s="5">
        <v>120.41</v>
      </c>
      <c r="D6" s="5">
        <v>17.5</v>
      </c>
      <c r="E6" s="5">
        <v>593</v>
      </c>
      <c r="F6" s="5"/>
      <c r="G6" s="5">
        <v>517.66</v>
      </c>
      <c r="H6" s="5"/>
      <c r="I6" s="25">
        <v>305.89999999999998</v>
      </c>
      <c r="J6" s="23"/>
      <c r="K6" s="25" t="s">
        <v>98</v>
      </c>
      <c r="L6" s="5"/>
      <c r="M6" s="20">
        <v>18.53</v>
      </c>
    </row>
    <row r="7" spans="1:15" x14ac:dyDescent="0.25">
      <c r="A7" s="31">
        <v>45997</v>
      </c>
      <c r="B7" s="5">
        <v>744.82</v>
      </c>
      <c r="C7" s="5">
        <v>208.4</v>
      </c>
      <c r="D7" s="5">
        <v>16</v>
      </c>
      <c r="E7" s="5">
        <v>520.41999999999996</v>
      </c>
      <c r="F7" s="5"/>
      <c r="G7" s="5">
        <v>627.13</v>
      </c>
      <c r="H7" s="5"/>
      <c r="I7" s="33">
        <v>54</v>
      </c>
      <c r="J7" s="5"/>
      <c r="K7" s="25" t="s">
        <v>99</v>
      </c>
      <c r="L7" s="5"/>
      <c r="M7" s="20">
        <v>16</v>
      </c>
    </row>
    <row r="8" spans="1:15" x14ac:dyDescent="0.25">
      <c r="A8" s="31"/>
      <c r="B8" s="5"/>
      <c r="C8" s="5"/>
      <c r="D8" s="5"/>
      <c r="E8" s="5"/>
      <c r="F8" s="5"/>
      <c r="H8" s="5"/>
      <c r="I8" s="34">
        <v>605</v>
      </c>
      <c r="J8" s="25"/>
      <c r="K8" s="25" t="s">
        <v>94</v>
      </c>
      <c r="L8" s="25"/>
      <c r="M8" s="20">
        <v>100.5</v>
      </c>
    </row>
    <row r="9" spans="1:15" x14ac:dyDescent="0.25">
      <c r="A9" s="31">
        <v>46000</v>
      </c>
      <c r="B9" s="5">
        <v>1982.75</v>
      </c>
      <c r="C9" s="5">
        <v>591.5</v>
      </c>
      <c r="D9" s="5">
        <v>274.5</v>
      </c>
      <c r="E9" s="5">
        <v>1116.75</v>
      </c>
      <c r="F9" s="5"/>
      <c r="G9" s="5">
        <v>644.65</v>
      </c>
      <c r="H9" s="5"/>
      <c r="I9" s="23">
        <v>1500</v>
      </c>
      <c r="J9" s="23"/>
      <c r="K9" s="23" t="s">
        <v>6</v>
      </c>
      <c r="L9" s="5"/>
      <c r="M9" s="20">
        <v>70</v>
      </c>
    </row>
    <row r="10" spans="1:15" x14ac:dyDescent="0.25">
      <c r="A10" s="31">
        <v>46001</v>
      </c>
      <c r="B10" s="5">
        <v>1048.27</v>
      </c>
      <c r="C10" s="5">
        <v>286.37</v>
      </c>
      <c r="D10" s="5">
        <v>94.5</v>
      </c>
      <c r="E10" s="5">
        <v>667.4</v>
      </c>
      <c r="F10" s="5"/>
      <c r="G10" s="5">
        <v>618.69000000000005</v>
      </c>
      <c r="H10" s="5"/>
      <c r="I10" s="23">
        <v>1000</v>
      </c>
      <c r="J10" s="23"/>
      <c r="K10" s="23" t="s">
        <v>6</v>
      </c>
      <c r="L10" s="5"/>
      <c r="M10" s="20">
        <v>25.06</v>
      </c>
    </row>
    <row r="11" spans="1:15" x14ac:dyDescent="0.25">
      <c r="A11" s="31">
        <v>46002</v>
      </c>
      <c r="B11" s="5">
        <v>1321.6</v>
      </c>
      <c r="C11" s="5">
        <v>157</v>
      </c>
      <c r="D11" s="5"/>
      <c r="E11" s="5">
        <v>1164.5999999999999</v>
      </c>
      <c r="F11" s="5"/>
      <c r="G11" s="5">
        <v>532.35</v>
      </c>
      <c r="H11" s="5"/>
      <c r="I11" s="25">
        <v>50</v>
      </c>
      <c r="J11" s="23"/>
      <c r="K11" s="25" t="s">
        <v>100</v>
      </c>
      <c r="L11" s="5"/>
      <c r="M11" s="20">
        <v>8.1999999999999993</v>
      </c>
    </row>
    <row r="12" spans="1:15" x14ac:dyDescent="0.25">
      <c r="A12" s="31">
        <v>46003</v>
      </c>
      <c r="B12" s="5">
        <v>1281.47</v>
      </c>
      <c r="C12" s="5">
        <v>362.88</v>
      </c>
      <c r="D12" s="5">
        <v>111.8</v>
      </c>
      <c r="E12" s="5">
        <v>806.79</v>
      </c>
      <c r="F12" s="5"/>
      <c r="G12" s="5">
        <v>255.17</v>
      </c>
      <c r="H12" s="5"/>
      <c r="I12" s="25">
        <v>199.4</v>
      </c>
      <c r="J12" s="23"/>
      <c r="K12" s="25" t="s">
        <v>100</v>
      </c>
      <c r="L12" s="25"/>
      <c r="M12" s="20">
        <v>8.5</v>
      </c>
    </row>
    <row r="13" spans="1:15" x14ac:dyDescent="0.25">
      <c r="A13" s="31">
        <v>46004</v>
      </c>
      <c r="B13" s="5">
        <v>532</v>
      </c>
      <c r="C13" s="5">
        <v>44.2</v>
      </c>
      <c r="D13" s="5">
        <v>101</v>
      </c>
      <c r="E13" s="5">
        <v>386.8</v>
      </c>
      <c r="F13" s="5"/>
      <c r="G13" s="5">
        <v>309.5</v>
      </c>
      <c r="H13" s="5"/>
      <c r="I13" s="33">
        <v>357</v>
      </c>
      <c r="J13" s="25"/>
      <c r="K13" s="25" t="s">
        <v>13</v>
      </c>
      <c r="L13" s="25"/>
      <c r="M13" s="16">
        <v>120.35</v>
      </c>
    </row>
    <row r="14" spans="1:15" x14ac:dyDescent="0.25">
      <c r="A14" s="31">
        <v>46006</v>
      </c>
      <c r="B14" s="5">
        <v>1321.58</v>
      </c>
      <c r="C14" s="5">
        <v>523.98</v>
      </c>
      <c r="D14" s="5">
        <v>17.5</v>
      </c>
      <c r="E14" s="5">
        <v>780.1</v>
      </c>
      <c r="F14" s="5"/>
      <c r="G14" s="5">
        <v>624.6</v>
      </c>
      <c r="H14" s="5"/>
      <c r="I14" s="25">
        <v>9.6</v>
      </c>
      <c r="J14" s="23"/>
      <c r="K14" s="25" t="s">
        <v>101</v>
      </c>
      <c r="L14" s="25"/>
      <c r="M14" s="16">
        <v>51.5</v>
      </c>
    </row>
    <row r="15" spans="1:15" x14ac:dyDescent="0.25">
      <c r="A15" s="31">
        <v>46007</v>
      </c>
      <c r="B15" s="5">
        <v>936.64</v>
      </c>
      <c r="C15" s="5">
        <v>164.7</v>
      </c>
      <c r="D15" s="5">
        <v>71.5</v>
      </c>
      <c r="E15" s="5">
        <v>700.44</v>
      </c>
      <c r="F15" s="5"/>
      <c r="G15" s="5">
        <v>485.9</v>
      </c>
      <c r="H15" s="5"/>
      <c r="I15" s="23">
        <v>1500</v>
      </c>
      <c r="J15" s="23"/>
      <c r="K15" s="23" t="s">
        <v>6</v>
      </c>
      <c r="L15" s="25"/>
      <c r="M15" s="20">
        <v>13.5</v>
      </c>
    </row>
    <row r="16" spans="1:15" x14ac:dyDescent="0.25">
      <c r="A16" s="31">
        <v>46008</v>
      </c>
      <c r="B16" s="5">
        <v>1008.35</v>
      </c>
      <c r="C16" s="5">
        <v>311.36</v>
      </c>
      <c r="D16" s="5">
        <v>79.5</v>
      </c>
      <c r="E16" s="5">
        <v>617.49</v>
      </c>
      <c r="F16" s="5"/>
      <c r="G16" s="5">
        <v>225.54</v>
      </c>
      <c r="H16" s="5"/>
      <c r="I16" s="33">
        <v>65</v>
      </c>
      <c r="J16" s="25"/>
      <c r="K16" s="25" t="s">
        <v>105</v>
      </c>
      <c r="L16" s="5"/>
      <c r="M16" s="16">
        <v>90</v>
      </c>
      <c r="O16" s="12"/>
    </row>
    <row r="17" spans="1:16" x14ac:dyDescent="0.25">
      <c r="A17" s="31">
        <v>46009</v>
      </c>
      <c r="B17" s="5">
        <v>1087.22</v>
      </c>
      <c r="C17" s="5">
        <v>255.02</v>
      </c>
      <c r="D17" s="5"/>
      <c r="E17" s="5">
        <v>832.2</v>
      </c>
      <c r="F17" s="5"/>
      <c r="G17" s="5">
        <v>445.49</v>
      </c>
      <c r="H17" s="5"/>
      <c r="I17" s="25">
        <v>659.85</v>
      </c>
      <c r="J17" s="25"/>
      <c r="K17" s="25" t="s">
        <v>106</v>
      </c>
      <c r="L17" s="5"/>
      <c r="M17" s="20">
        <v>150</v>
      </c>
    </row>
    <row r="18" spans="1:16" x14ac:dyDescent="0.25">
      <c r="A18" s="31">
        <v>46010</v>
      </c>
      <c r="B18" s="5">
        <v>1096.2</v>
      </c>
      <c r="C18" s="5">
        <v>231.2</v>
      </c>
      <c r="D18" s="5">
        <v>71</v>
      </c>
      <c r="E18" s="5">
        <v>794</v>
      </c>
      <c r="F18" s="5"/>
      <c r="G18" s="5">
        <v>581.4</v>
      </c>
      <c r="H18" s="5"/>
      <c r="I18" s="23">
        <v>1600</v>
      </c>
      <c r="J18" s="5"/>
      <c r="K18" s="23" t="s">
        <v>6</v>
      </c>
      <c r="L18" s="5"/>
      <c r="M18" s="16"/>
    </row>
    <row r="19" spans="1:16" x14ac:dyDescent="0.25">
      <c r="A19" s="31">
        <v>46011</v>
      </c>
      <c r="B19" s="5">
        <v>1194.05</v>
      </c>
      <c r="C19" s="5">
        <v>222</v>
      </c>
      <c r="D19" s="5">
        <v>128.5</v>
      </c>
      <c r="E19" s="5">
        <v>843.55</v>
      </c>
      <c r="F19" s="5"/>
      <c r="G19" s="5">
        <v>575.04999999999995</v>
      </c>
      <c r="H19" s="5"/>
      <c r="I19" s="23">
        <v>3000</v>
      </c>
      <c r="J19" s="23"/>
      <c r="K19" s="23" t="s">
        <v>6</v>
      </c>
      <c r="L19" s="5"/>
      <c r="M19" s="16"/>
    </row>
    <row r="20" spans="1:16" x14ac:dyDescent="0.25">
      <c r="A20" s="31">
        <v>46013</v>
      </c>
      <c r="B20" s="5">
        <v>1383.96</v>
      </c>
      <c r="C20" s="5">
        <v>122.56</v>
      </c>
      <c r="D20" s="5">
        <v>34</v>
      </c>
      <c r="E20" s="5">
        <v>1227.4000000000001</v>
      </c>
      <c r="F20" s="5"/>
      <c r="G20" s="5">
        <v>824.8</v>
      </c>
      <c r="H20" s="5"/>
      <c r="I20" s="23"/>
      <c r="J20" s="23"/>
      <c r="K20" s="23"/>
      <c r="L20" s="5"/>
    </row>
    <row r="21" spans="1:16" x14ac:dyDescent="0.25">
      <c r="A21" s="31">
        <v>46014</v>
      </c>
      <c r="B21" s="5">
        <v>2097.13</v>
      </c>
      <c r="C21" s="5">
        <v>425.86</v>
      </c>
      <c r="D21" s="5">
        <v>37</v>
      </c>
      <c r="E21" s="5">
        <v>1634.27</v>
      </c>
      <c r="F21" s="5"/>
      <c r="G21" s="5">
        <v>363.02</v>
      </c>
      <c r="H21" s="5"/>
      <c r="I21" s="23"/>
      <c r="J21" s="23"/>
      <c r="K21" s="23"/>
      <c r="L21" s="5"/>
      <c r="M21" s="16"/>
    </row>
    <row r="22" spans="1:16" x14ac:dyDescent="0.25">
      <c r="A22" s="31">
        <v>46015</v>
      </c>
      <c r="B22" s="4">
        <v>430.56</v>
      </c>
      <c r="C22" s="4">
        <v>63.26</v>
      </c>
      <c r="D22" s="4">
        <v>13.5</v>
      </c>
      <c r="E22" s="4">
        <v>353.8</v>
      </c>
      <c r="F22" s="5"/>
      <c r="G22" s="5">
        <v>213.06</v>
      </c>
      <c r="H22" s="22"/>
      <c r="I22" s="28"/>
      <c r="J22" s="5"/>
      <c r="K22" s="23"/>
      <c r="L22" s="5"/>
      <c r="M22" s="20"/>
    </row>
    <row r="23" spans="1:16" x14ac:dyDescent="0.25">
      <c r="A23" s="31"/>
      <c r="F23" s="5"/>
      <c r="G23" s="5"/>
      <c r="H23" s="22"/>
      <c r="I23" s="28"/>
      <c r="J23" s="5"/>
      <c r="K23" s="23"/>
      <c r="L23" s="5"/>
      <c r="M23" s="20"/>
    </row>
    <row r="24" spans="1:16" x14ac:dyDescent="0.25">
      <c r="A24" s="31">
        <v>46020</v>
      </c>
      <c r="B24" s="5">
        <v>2210.4899999999998</v>
      </c>
      <c r="C24" s="5">
        <v>184.05</v>
      </c>
      <c r="D24" s="5">
        <v>12.5</v>
      </c>
      <c r="E24" s="5">
        <v>2013.94</v>
      </c>
      <c r="F24" s="5"/>
      <c r="G24" s="4">
        <v>246.79</v>
      </c>
      <c r="H24" s="5"/>
      <c r="I24" s="5"/>
      <c r="J24" s="5"/>
      <c r="K24" s="5"/>
      <c r="L24" s="5"/>
      <c r="M24" s="16"/>
    </row>
    <row r="25" spans="1:16" x14ac:dyDescent="0.25">
      <c r="A25" s="31">
        <v>45656</v>
      </c>
      <c r="B25" s="5">
        <v>565.1</v>
      </c>
      <c r="C25" s="5">
        <v>113.3</v>
      </c>
      <c r="D25" s="5">
        <v>34.5</v>
      </c>
      <c r="E25" s="5">
        <v>417.3</v>
      </c>
      <c r="F25" s="5"/>
      <c r="G25" s="5">
        <v>425.35</v>
      </c>
      <c r="H25" s="5"/>
      <c r="I25" s="5"/>
      <c r="J25" s="5"/>
      <c r="K25" s="5"/>
      <c r="L25" s="5"/>
      <c r="M25" s="16"/>
      <c r="O25" s="71"/>
      <c r="P25" s="71"/>
    </row>
    <row r="26" spans="1:16" x14ac:dyDescent="0.25">
      <c r="A26" s="3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20"/>
    </row>
    <row r="27" spans="1:16" x14ac:dyDescent="0.25">
      <c r="A27" s="31"/>
      <c r="B27" s="5"/>
      <c r="C27" s="5"/>
      <c r="D27" s="5"/>
      <c r="E27" s="5"/>
      <c r="F27" s="5"/>
      <c r="G27" s="5"/>
      <c r="H27" s="5"/>
      <c r="I27" s="5"/>
      <c r="J27" s="5"/>
      <c r="K27" s="25"/>
      <c r="L27" s="5"/>
      <c r="M27" s="16"/>
    </row>
    <row r="28" spans="1:16" x14ac:dyDescent="0.25">
      <c r="A28" s="3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16"/>
    </row>
    <row r="29" spans="1:16" x14ac:dyDescent="0.25">
      <c r="A29" s="31"/>
      <c r="B29" s="5"/>
      <c r="C29" s="5"/>
      <c r="D29" s="5"/>
      <c r="E29" s="5"/>
      <c r="F29" s="5"/>
      <c r="G29" s="5"/>
      <c r="H29" s="5"/>
      <c r="L29" s="5"/>
      <c r="M29" s="16"/>
    </row>
    <row r="30" spans="1:16" x14ac:dyDescent="0.25">
      <c r="A30" s="3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6"/>
    </row>
    <row r="31" spans="1:16" x14ac:dyDescent="0.25">
      <c r="A31" s="3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16"/>
    </row>
    <row r="32" spans="1:16" x14ac:dyDescent="0.25">
      <c r="A32" s="31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16"/>
      <c r="N32" s="47"/>
      <c r="O32" s="47"/>
    </row>
    <row r="33" spans="1:13" x14ac:dyDescent="0.25">
      <c r="A33" s="31"/>
      <c r="B33" s="5"/>
      <c r="C33" s="5"/>
      <c r="D33" s="5"/>
      <c r="E33" s="5"/>
      <c r="F33" s="5"/>
      <c r="G33" s="5"/>
      <c r="H33" s="5"/>
      <c r="I33" s="28"/>
      <c r="J33" s="5"/>
      <c r="K33" s="23"/>
      <c r="L33" s="5"/>
      <c r="M33" s="16"/>
    </row>
    <row r="34" spans="1:13" x14ac:dyDescent="0.25">
      <c r="A34" s="31"/>
      <c r="B34" s="25"/>
      <c r="C34" s="5"/>
      <c r="D34" s="5"/>
      <c r="E34" s="5"/>
      <c r="F34" s="5"/>
      <c r="G34" s="5"/>
      <c r="H34" s="5"/>
      <c r="I34" s="28"/>
      <c r="J34" s="5"/>
      <c r="K34" s="23"/>
      <c r="L34" s="5"/>
      <c r="M34" s="16"/>
    </row>
    <row r="35" spans="1:13" x14ac:dyDescent="0.25">
      <c r="A35" s="2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16"/>
    </row>
    <row r="36" spans="1:13" ht="18.75" x14ac:dyDescent="0.3">
      <c r="B36" s="3">
        <f>SUM(B2:B35)</f>
        <v>24372.159999999996</v>
      </c>
      <c r="C36" s="3">
        <f>SUM(C2:C35)</f>
        <v>5193.92</v>
      </c>
      <c r="D36" s="3">
        <f>SUM(D2:D35)</f>
        <v>1435.1999999999998</v>
      </c>
      <c r="E36" s="3">
        <f>SUM(E2:E35)</f>
        <v>17743.039999999997</v>
      </c>
      <c r="F36" s="3">
        <f>C36+D36+E36</f>
        <v>24372.159999999996</v>
      </c>
      <c r="G36" s="10">
        <f>SUM(G2:G35)</f>
        <v>10235.220000000001</v>
      </c>
      <c r="H36" s="10"/>
      <c r="I36" s="3">
        <f>SUM(I2:I35)</f>
        <v>12798.86</v>
      </c>
      <c r="J36" s="3">
        <f>F36-G36-I36</f>
        <v>1338.0799999999945</v>
      </c>
      <c r="M36" s="12">
        <f>SUM(M2:M35)</f>
        <v>10235.220000000003</v>
      </c>
    </row>
    <row r="38" spans="1:13" x14ac:dyDescent="0.25">
      <c r="B38" s="12"/>
      <c r="G38" s="4" t="s">
        <v>103</v>
      </c>
      <c r="I38" s="12">
        <v>275.3</v>
      </c>
      <c r="J38" s="67" t="s">
        <v>3</v>
      </c>
    </row>
    <row r="39" spans="1:13" x14ac:dyDescent="0.25">
      <c r="G39" s="4" t="s">
        <v>102</v>
      </c>
      <c r="I39" s="12">
        <v>50</v>
      </c>
      <c r="J39" s="67" t="s">
        <v>104</v>
      </c>
    </row>
    <row r="40" spans="1:13" x14ac:dyDescent="0.25">
      <c r="I40" s="12"/>
    </row>
    <row r="41" spans="1:13" x14ac:dyDescent="0.25">
      <c r="G41" s="17">
        <v>46013</v>
      </c>
      <c r="I41" s="4">
        <v>100</v>
      </c>
      <c r="K41" s="4" t="s">
        <v>37</v>
      </c>
    </row>
  </sheetData>
  <mergeCells count="1">
    <mergeCell ref="O25:P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pane xSplit="10" ySplit="1" topLeftCell="K20" activePane="bottomRight" state="frozen"/>
      <selection pane="topRight" activeCell="H1" sqref="H1"/>
      <selection pane="bottomLeft" activeCell="A2" sqref="A2"/>
      <selection pane="bottomRight" activeCell="I17" sqref="I17"/>
    </sheetView>
  </sheetViews>
  <sheetFormatPr defaultRowHeight="15" x14ac:dyDescent="0.25"/>
  <cols>
    <col min="1" max="1" width="11.85546875" customWidth="1"/>
    <col min="2" max="3" width="15" style="4" customWidth="1"/>
    <col min="4" max="4" width="15.28515625" style="4" customWidth="1"/>
    <col min="5" max="5" width="14.5703125" style="4" customWidth="1"/>
    <col min="6" max="6" width="17" style="4" customWidth="1"/>
    <col min="7" max="8" width="19.85546875" style="12" customWidth="1"/>
    <col min="9" max="9" width="17.7109375" style="4" customWidth="1"/>
    <col min="10" max="10" width="16" style="4" customWidth="1"/>
    <col min="11" max="11" width="9.42578125" style="4" customWidth="1"/>
    <col min="12" max="12" width="16" style="13" customWidth="1"/>
    <col min="14" max="14" width="12.42578125" customWidth="1"/>
  </cols>
  <sheetData>
    <row r="1" spans="1:15" s="1" customFormat="1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42" t="s">
        <v>12</v>
      </c>
      <c r="H1" s="42"/>
      <c r="I1" s="1" t="s">
        <v>2</v>
      </c>
      <c r="L1" s="14" t="s">
        <v>3</v>
      </c>
    </row>
    <row r="2" spans="1:15" x14ac:dyDescent="0.25">
      <c r="A2" s="37">
        <v>45323</v>
      </c>
      <c r="B2" s="5">
        <v>725.71</v>
      </c>
      <c r="C2" s="5">
        <v>149.66</v>
      </c>
      <c r="D2" s="5">
        <v>25</v>
      </c>
      <c r="E2" s="5">
        <v>551.04999999999995</v>
      </c>
      <c r="F2" s="5"/>
      <c r="G2" s="30">
        <v>256.41000000000003</v>
      </c>
      <c r="H2" s="30"/>
      <c r="I2" s="35">
        <v>165</v>
      </c>
      <c r="J2" s="5"/>
      <c r="K2" s="5" t="s">
        <v>28</v>
      </c>
      <c r="L2" s="26">
        <v>2360.4</v>
      </c>
    </row>
    <row r="3" spans="1:15" x14ac:dyDescent="0.25">
      <c r="A3" s="37">
        <v>45691</v>
      </c>
      <c r="B3" s="5">
        <v>206.33</v>
      </c>
      <c r="C3" s="5">
        <v>22.83</v>
      </c>
      <c r="D3" s="5">
        <v>13.8</v>
      </c>
      <c r="E3" s="5">
        <v>169.7</v>
      </c>
      <c r="F3" s="5"/>
      <c r="G3" s="30">
        <v>135.47999999999999</v>
      </c>
      <c r="H3" s="30"/>
      <c r="I3" s="57">
        <v>30</v>
      </c>
      <c r="J3" s="29"/>
      <c r="K3" s="25" t="s">
        <v>29</v>
      </c>
      <c r="L3" s="26">
        <v>518.64</v>
      </c>
    </row>
    <row r="4" spans="1:15" ht="15.75" x14ac:dyDescent="0.25">
      <c r="A4" s="37">
        <v>45692</v>
      </c>
      <c r="B4" s="5">
        <v>627.16999999999996</v>
      </c>
      <c r="C4" s="5">
        <v>347.17</v>
      </c>
      <c r="D4" s="5">
        <v>12.3</v>
      </c>
      <c r="E4" s="5">
        <v>267.7</v>
      </c>
      <c r="F4" s="5"/>
      <c r="G4" s="16">
        <v>381.48</v>
      </c>
      <c r="H4" s="16"/>
      <c r="I4" s="32">
        <v>1500</v>
      </c>
      <c r="J4" s="23"/>
      <c r="K4" s="39" t="s">
        <v>6</v>
      </c>
      <c r="L4" s="26">
        <v>1531.96</v>
      </c>
    </row>
    <row r="5" spans="1:15" ht="15.75" x14ac:dyDescent="0.25">
      <c r="A5" s="37">
        <v>45693</v>
      </c>
      <c r="B5" s="5">
        <v>1258.8499999999999</v>
      </c>
      <c r="C5" s="5">
        <v>26</v>
      </c>
      <c r="D5" s="5">
        <v>944.9</v>
      </c>
      <c r="E5" s="5">
        <v>287.95</v>
      </c>
      <c r="F5" s="5"/>
      <c r="G5" s="16">
        <v>956.78</v>
      </c>
      <c r="H5" s="16"/>
      <c r="I5" s="54">
        <v>130.38</v>
      </c>
      <c r="J5" s="25"/>
      <c r="K5" s="38" t="s">
        <v>13</v>
      </c>
      <c r="L5" s="26">
        <v>2828.54</v>
      </c>
    </row>
    <row r="6" spans="1:15" x14ac:dyDescent="0.25">
      <c r="A6" s="37">
        <v>45694</v>
      </c>
      <c r="B6" s="5">
        <v>1471.86</v>
      </c>
      <c r="C6" s="5">
        <v>132.96</v>
      </c>
      <c r="D6" s="5">
        <v>82.5</v>
      </c>
      <c r="E6" s="5">
        <v>1256.4000000000001</v>
      </c>
      <c r="F6" s="5"/>
      <c r="G6" s="16">
        <v>630.25</v>
      </c>
      <c r="H6" s="16"/>
      <c r="I6" s="20"/>
      <c r="J6" s="25"/>
      <c r="K6" s="25"/>
      <c r="L6" s="26">
        <v>2945.74</v>
      </c>
    </row>
    <row r="7" spans="1:15" x14ac:dyDescent="0.25">
      <c r="A7" s="37">
        <v>45695</v>
      </c>
      <c r="B7" s="5">
        <v>1037.46</v>
      </c>
      <c r="C7" s="5">
        <v>218.76</v>
      </c>
      <c r="D7" s="5">
        <v>40</v>
      </c>
      <c r="E7" s="5">
        <v>778.7</v>
      </c>
      <c r="F7" s="25"/>
      <c r="G7" s="20">
        <v>150.63999999999999</v>
      </c>
      <c r="H7" s="20"/>
      <c r="I7" s="56">
        <v>150</v>
      </c>
      <c r="J7" s="25"/>
      <c r="K7" s="25" t="s">
        <v>30</v>
      </c>
      <c r="L7" s="20"/>
    </row>
    <row r="8" spans="1:15" ht="15.75" x14ac:dyDescent="0.25">
      <c r="A8" s="37">
        <v>45696</v>
      </c>
      <c r="B8" s="5">
        <v>682.4</v>
      </c>
      <c r="C8" s="5">
        <v>140.80000000000001</v>
      </c>
      <c r="D8" s="5">
        <v>11</v>
      </c>
      <c r="E8" s="5">
        <v>530.6</v>
      </c>
      <c r="F8" s="5"/>
      <c r="G8" s="16">
        <v>368</v>
      </c>
      <c r="H8" s="16"/>
      <c r="I8" s="32">
        <v>1500</v>
      </c>
      <c r="J8" s="23"/>
      <c r="K8" s="39" t="s">
        <v>6</v>
      </c>
      <c r="L8" s="20"/>
      <c r="O8" s="18"/>
    </row>
    <row r="9" spans="1:15" ht="15.75" x14ac:dyDescent="0.25">
      <c r="A9" s="37">
        <v>45698</v>
      </c>
      <c r="B9" s="5">
        <v>289.04000000000002</v>
      </c>
      <c r="C9" s="5">
        <v>68.650000000000006</v>
      </c>
      <c r="D9" s="5">
        <v>21.5</v>
      </c>
      <c r="E9" s="5">
        <v>198.89</v>
      </c>
      <c r="F9" s="5"/>
      <c r="G9" s="16">
        <v>21</v>
      </c>
      <c r="H9" s="16"/>
      <c r="I9" s="32">
        <v>2000</v>
      </c>
      <c r="J9" s="23"/>
      <c r="K9" s="39" t="s">
        <v>6</v>
      </c>
      <c r="L9" s="20"/>
      <c r="O9" s="18"/>
    </row>
    <row r="10" spans="1:15" x14ac:dyDescent="0.25">
      <c r="A10" s="37">
        <v>45699</v>
      </c>
      <c r="B10" s="5">
        <v>839.97</v>
      </c>
      <c r="C10" s="5">
        <v>181.57</v>
      </c>
      <c r="D10" s="5">
        <v>11</v>
      </c>
      <c r="E10" s="5">
        <v>647.4</v>
      </c>
      <c r="F10" s="5"/>
      <c r="G10" s="16">
        <v>334.11</v>
      </c>
      <c r="H10" s="16"/>
      <c r="I10" s="56">
        <v>37.9</v>
      </c>
      <c r="J10" s="28"/>
      <c r="K10" s="25" t="s">
        <v>31</v>
      </c>
      <c r="L10" s="20"/>
      <c r="O10" s="18"/>
    </row>
    <row r="11" spans="1:15" ht="15.75" x14ac:dyDescent="0.25">
      <c r="A11" s="37">
        <v>45700</v>
      </c>
      <c r="B11" s="5"/>
      <c r="C11" s="5"/>
      <c r="D11" s="5"/>
      <c r="E11" s="5"/>
      <c r="F11" s="5"/>
      <c r="G11" s="16"/>
      <c r="H11" s="16"/>
      <c r="I11" s="56">
        <v>280</v>
      </c>
      <c r="J11" s="25"/>
      <c r="K11" s="38" t="s">
        <v>32</v>
      </c>
      <c r="L11" s="20"/>
      <c r="O11" s="18"/>
    </row>
    <row r="12" spans="1:15" x14ac:dyDescent="0.25">
      <c r="A12" s="37">
        <v>45701</v>
      </c>
      <c r="B12" s="5"/>
      <c r="C12" s="5"/>
      <c r="D12" s="5"/>
      <c r="E12" s="5"/>
      <c r="F12" s="5"/>
      <c r="G12" s="16"/>
      <c r="H12" s="16"/>
      <c r="I12" s="55">
        <v>213.2</v>
      </c>
      <c r="J12" s="5"/>
      <c r="K12" s="25" t="s">
        <v>33</v>
      </c>
      <c r="L12" s="20"/>
      <c r="O12" s="18"/>
    </row>
    <row r="13" spans="1:15" x14ac:dyDescent="0.25">
      <c r="A13" s="37">
        <v>45702</v>
      </c>
      <c r="B13" s="5">
        <v>1378.8</v>
      </c>
      <c r="C13" s="5">
        <v>714.8</v>
      </c>
      <c r="D13" s="5">
        <v>27.5</v>
      </c>
      <c r="E13" s="5">
        <v>636.5</v>
      </c>
      <c r="F13" s="5"/>
      <c r="G13" s="16">
        <v>803.9</v>
      </c>
      <c r="H13" s="16"/>
      <c r="I13" s="55">
        <v>159</v>
      </c>
      <c r="J13" s="28"/>
      <c r="K13" s="25" t="s">
        <v>13</v>
      </c>
      <c r="L13" s="20"/>
      <c r="O13" s="18"/>
    </row>
    <row r="14" spans="1:15" ht="15.75" x14ac:dyDescent="0.25">
      <c r="A14" s="37">
        <v>45703</v>
      </c>
      <c r="B14" s="5">
        <v>735.57</v>
      </c>
      <c r="C14" s="5">
        <v>239.77</v>
      </c>
      <c r="D14" s="5">
        <v>1.9</v>
      </c>
      <c r="E14" s="5">
        <v>493.9</v>
      </c>
      <c r="F14" s="5"/>
      <c r="G14" s="16">
        <v>372.95</v>
      </c>
      <c r="H14" s="16"/>
      <c r="I14" s="55">
        <v>300</v>
      </c>
      <c r="J14" s="28"/>
      <c r="K14" s="38" t="s">
        <v>13</v>
      </c>
      <c r="L14" s="20"/>
      <c r="N14" s="18"/>
      <c r="O14" s="18"/>
    </row>
    <row r="15" spans="1:15" x14ac:dyDescent="0.25">
      <c r="A15" s="37">
        <v>45705</v>
      </c>
      <c r="B15" s="5">
        <v>470.58</v>
      </c>
      <c r="C15" s="5">
        <v>45.28</v>
      </c>
      <c r="D15" s="5">
        <v>28.3</v>
      </c>
      <c r="E15" s="5">
        <v>397</v>
      </c>
      <c r="F15" s="5"/>
      <c r="G15" s="16">
        <v>456.03</v>
      </c>
      <c r="H15" s="16"/>
      <c r="I15" s="57">
        <v>17.5</v>
      </c>
      <c r="J15" s="5"/>
      <c r="K15" s="5" t="s">
        <v>34</v>
      </c>
      <c r="L15" s="20"/>
      <c r="N15" s="18"/>
      <c r="O15" s="18"/>
    </row>
    <row r="16" spans="1:15" ht="15.75" x14ac:dyDescent="0.25">
      <c r="A16" s="37">
        <v>45706</v>
      </c>
      <c r="B16" s="5">
        <v>1395.83</v>
      </c>
      <c r="C16" s="5">
        <v>218.17</v>
      </c>
      <c r="D16" s="5">
        <v>41.33</v>
      </c>
      <c r="E16" s="5">
        <v>1136.33</v>
      </c>
      <c r="F16" s="5"/>
      <c r="G16" s="16">
        <v>320.33</v>
      </c>
      <c r="H16" s="16"/>
      <c r="I16" s="32">
        <v>1500</v>
      </c>
      <c r="J16" s="23"/>
      <c r="K16" s="39" t="s">
        <v>6</v>
      </c>
      <c r="L16" s="20"/>
      <c r="N16" s="18"/>
      <c r="O16" s="18"/>
    </row>
    <row r="17" spans="1:15" x14ac:dyDescent="0.25">
      <c r="A17" s="37">
        <v>45707</v>
      </c>
      <c r="B17" s="5">
        <v>1450.04</v>
      </c>
      <c r="C17" s="5">
        <v>334.05</v>
      </c>
      <c r="D17" s="5">
        <v>135.4</v>
      </c>
      <c r="E17" s="5">
        <v>980.59</v>
      </c>
      <c r="F17" s="5"/>
      <c r="G17" s="16">
        <v>1105.93</v>
      </c>
      <c r="H17" s="16"/>
      <c r="I17" s="5"/>
      <c r="J17" s="5"/>
      <c r="K17" s="5"/>
      <c r="L17" s="20"/>
      <c r="N17" s="18"/>
      <c r="O17" s="18"/>
    </row>
    <row r="18" spans="1:15" x14ac:dyDescent="0.25">
      <c r="A18" s="37">
        <v>45708</v>
      </c>
      <c r="B18" s="5">
        <v>782.81</v>
      </c>
      <c r="C18" s="5">
        <v>353.41</v>
      </c>
      <c r="D18" s="5"/>
      <c r="E18" s="5">
        <v>429.4</v>
      </c>
      <c r="F18" s="5"/>
      <c r="G18" s="16">
        <v>276</v>
      </c>
      <c r="H18" s="16"/>
      <c r="I18" s="48"/>
      <c r="J18" s="25"/>
      <c r="K18" s="23"/>
      <c r="L18" s="20"/>
      <c r="N18" s="18"/>
      <c r="O18" s="18"/>
    </row>
    <row r="19" spans="1:15" x14ac:dyDescent="0.25">
      <c r="A19" s="37">
        <v>45709</v>
      </c>
      <c r="B19" s="5">
        <v>790.06</v>
      </c>
      <c r="C19" s="5">
        <v>114.66</v>
      </c>
      <c r="D19" s="5"/>
      <c r="E19" s="5">
        <v>675.4</v>
      </c>
      <c r="F19" s="5"/>
      <c r="G19" s="16">
        <v>618</v>
      </c>
      <c r="H19" s="16"/>
      <c r="I19" s="16"/>
      <c r="J19" s="5"/>
      <c r="K19" s="5"/>
      <c r="L19" s="20"/>
      <c r="N19" s="18"/>
      <c r="O19" s="18"/>
    </row>
    <row r="20" spans="1:15" x14ac:dyDescent="0.25">
      <c r="A20" s="37">
        <v>45710</v>
      </c>
      <c r="B20" s="5">
        <v>342.24</v>
      </c>
      <c r="C20" s="5">
        <v>269.83999999999997</v>
      </c>
      <c r="D20" s="5"/>
      <c r="E20" s="5">
        <v>72.400000000000006</v>
      </c>
      <c r="F20" s="5"/>
      <c r="G20" s="16">
        <v>52.25</v>
      </c>
      <c r="H20" s="16"/>
      <c r="I20" s="16"/>
      <c r="J20" s="5"/>
      <c r="K20" s="5"/>
      <c r="L20" s="20"/>
      <c r="N20" s="18"/>
      <c r="O20" s="12"/>
    </row>
    <row r="21" spans="1:15" x14ac:dyDescent="0.25">
      <c r="A21" s="37">
        <v>45712</v>
      </c>
      <c r="B21" s="5">
        <v>1209.6500000000001</v>
      </c>
      <c r="C21" s="5">
        <v>233.5</v>
      </c>
      <c r="D21" s="5">
        <v>15</v>
      </c>
      <c r="E21" s="5">
        <v>961.15</v>
      </c>
      <c r="F21" s="5"/>
      <c r="G21" s="16">
        <v>397.75</v>
      </c>
      <c r="H21" s="16"/>
      <c r="I21" s="49"/>
      <c r="J21" s="5"/>
      <c r="K21" s="23"/>
      <c r="L21" s="20"/>
      <c r="N21" s="18"/>
    </row>
    <row r="22" spans="1:15" x14ac:dyDescent="0.25">
      <c r="A22" s="37">
        <v>45713</v>
      </c>
      <c r="B22" s="5">
        <v>1243.57</v>
      </c>
      <c r="C22" s="5">
        <v>517.61</v>
      </c>
      <c r="D22" s="5"/>
      <c r="E22" s="5">
        <v>725.96</v>
      </c>
      <c r="F22" s="5"/>
      <c r="G22" s="16">
        <v>805.82</v>
      </c>
      <c r="H22" s="16"/>
      <c r="I22" s="16"/>
      <c r="J22" s="5"/>
      <c r="K22" s="5"/>
      <c r="L22" s="16"/>
      <c r="N22" s="18"/>
    </row>
    <row r="23" spans="1:15" x14ac:dyDescent="0.25">
      <c r="A23" s="37">
        <v>45714</v>
      </c>
      <c r="B23" s="5">
        <v>470.43</v>
      </c>
      <c r="C23" s="5">
        <v>166.53</v>
      </c>
      <c r="D23" s="5"/>
      <c r="E23" s="5">
        <v>303.89999999999998</v>
      </c>
      <c r="F23" s="5"/>
      <c r="G23" s="16">
        <v>467.75</v>
      </c>
      <c r="H23" s="16"/>
      <c r="I23" s="16"/>
      <c r="J23" s="5"/>
      <c r="K23" s="5"/>
      <c r="L23" s="16"/>
      <c r="N23" s="18"/>
    </row>
    <row r="24" spans="1:15" x14ac:dyDescent="0.25">
      <c r="A24" s="37">
        <v>45715</v>
      </c>
      <c r="B24" s="5">
        <v>742.56</v>
      </c>
      <c r="C24" s="5">
        <v>397.01</v>
      </c>
      <c r="D24" s="5">
        <v>14.5</v>
      </c>
      <c r="E24" s="5">
        <v>331.05</v>
      </c>
      <c r="F24" s="5"/>
      <c r="G24" s="16">
        <v>211.77</v>
      </c>
      <c r="H24" s="16"/>
      <c r="I24" s="20"/>
      <c r="J24" s="5"/>
      <c r="K24" s="25"/>
      <c r="L24" s="20"/>
      <c r="N24" s="18"/>
    </row>
    <row r="25" spans="1:15" x14ac:dyDescent="0.25">
      <c r="A25" s="37">
        <v>45716</v>
      </c>
      <c r="B25" s="5">
        <v>2030.25</v>
      </c>
      <c r="C25" s="5">
        <v>329.25</v>
      </c>
      <c r="D25" s="5">
        <v>91.5</v>
      </c>
      <c r="E25" s="5">
        <v>1609.5</v>
      </c>
      <c r="F25" s="5"/>
      <c r="G25" s="16">
        <v>1062.6500000000001</v>
      </c>
      <c r="H25" s="16"/>
      <c r="I25" s="23">
        <v>2012.9</v>
      </c>
      <c r="J25" s="28"/>
      <c r="K25" s="23" t="s">
        <v>6</v>
      </c>
      <c r="L25" s="20"/>
      <c r="N25" s="18"/>
    </row>
    <row r="26" spans="1:15" ht="15.75" x14ac:dyDescent="0.25">
      <c r="A26" s="31"/>
      <c r="B26" s="5"/>
      <c r="C26" s="5"/>
      <c r="D26" s="5"/>
      <c r="E26" s="5"/>
      <c r="F26" s="5"/>
      <c r="G26" s="16"/>
      <c r="H26" s="16"/>
      <c r="I26" s="28"/>
      <c r="J26" s="5"/>
      <c r="K26" s="39"/>
      <c r="L26" s="20"/>
      <c r="N26" s="18"/>
    </row>
    <row r="27" spans="1:15" x14ac:dyDescent="0.25">
      <c r="L27" s="18"/>
      <c r="N27" s="18"/>
    </row>
    <row r="28" spans="1:15" x14ac:dyDescent="0.25">
      <c r="L28" s="18"/>
      <c r="N28" s="18"/>
    </row>
    <row r="29" spans="1:15" ht="18.75" x14ac:dyDescent="0.3">
      <c r="B29" s="3">
        <f>SUM(B2:B27)</f>
        <v>20181.18</v>
      </c>
      <c r="C29" s="3">
        <f>SUM(C2:C27)</f>
        <v>5222.2800000000007</v>
      </c>
      <c r="D29" s="3">
        <f>SUM(D2:D27)</f>
        <v>1517.43</v>
      </c>
      <c r="E29" s="3">
        <f>SUM(E2:E27)</f>
        <v>13441.469999999996</v>
      </c>
      <c r="F29" s="3">
        <f>C29+D29+E29</f>
        <v>20181.179999999997</v>
      </c>
      <c r="G29" s="43">
        <f>SUM(G2:G27)</f>
        <v>10185.280000000001</v>
      </c>
      <c r="H29" s="43"/>
      <c r="I29" s="41">
        <f>SUM(I2:I27)</f>
        <v>9995.8799999999992</v>
      </c>
      <c r="J29" s="3">
        <f>F29-G29-I29</f>
        <v>1.9999999996798579E-2</v>
      </c>
      <c r="L29" s="21">
        <f>SUM(L2:L27)</f>
        <v>10185.279999999999</v>
      </c>
      <c r="N29" s="18"/>
    </row>
    <row r="30" spans="1:15" x14ac:dyDescent="0.25">
      <c r="N30" s="18"/>
    </row>
    <row r="31" spans="1:15" x14ac:dyDescent="0.25">
      <c r="N31" s="18"/>
    </row>
    <row r="32" spans="1:15" x14ac:dyDescent="0.25">
      <c r="N32" s="18"/>
    </row>
    <row r="33" spans="14:14" x14ac:dyDescent="0.25">
      <c r="N33" s="18"/>
    </row>
    <row r="34" spans="14:14" x14ac:dyDescent="0.25">
      <c r="N34" s="1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pane xSplit="10" ySplit="1" topLeftCell="K20" activePane="bottomRight" state="frozen"/>
      <selection pane="topRight" activeCell="H1" sqref="H1"/>
      <selection pane="bottomLeft" activeCell="A2" sqref="A2"/>
      <selection pane="bottomRight" activeCell="I35" sqref="I35:K35"/>
    </sheetView>
  </sheetViews>
  <sheetFormatPr defaultRowHeight="15" x14ac:dyDescent="0.25"/>
  <cols>
    <col min="1" max="1" width="11.85546875" customWidth="1"/>
    <col min="2" max="2" width="17.85546875" style="4" customWidth="1"/>
    <col min="3" max="3" width="13.140625" style="4" customWidth="1"/>
    <col min="4" max="4" width="15" style="4" customWidth="1"/>
    <col min="5" max="5" width="16.28515625" style="4" customWidth="1"/>
    <col min="6" max="6" width="15.85546875" style="4" customWidth="1"/>
    <col min="7" max="7" width="20.7109375" style="4" customWidth="1"/>
    <col min="8" max="8" width="14.42578125" style="4" customWidth="1"/>
    <col min="9" max="9" width="15.5703125" style="4" customWidth="1"/>
    <col min="10" max="11" width="14.7109375" style="4" customWidth="1"/>
    <col min="12" max="12" width="14.7109375" style="13" customWidth="1"/>
    <col min="16" max="16" width="11.140625" customWidth="1"/>
  </cols>
  <sheetData>
    <row r="1" spans="1:26" s="1" customFormat="1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8</v>
      </c>
      <c r="H1" s="46"/>
      <c r="I1" s="1" t="s">
        <v>2</v>
      </c>
      <c r="L1" s="14" t="s">
        <v>3</v>
      </c>
    </row>
    <row r="2" spans="1:26" x14ac:dyDescent="0.25">
      <c r="A2" s="37">
        <v>45717</v>
      </c>
      <c r="B2" s="5">
        <v>1051.04</v>
      </c>
      <c r="C2" s="5">
        <v>283.24</v>
      </c>
      <c r="D2" s="5">
        <v>32</v>
      </c>
      <c r="E2" s="5">
        <v>735.8</v>
      </c>
      <c r="F2" s="5"/>
      <c r="G2" s="5">
        <v>373.6</v>
      </c>
      <c r="H2" s="5"/>
      <c r="I2" s="34">
        <v>17.2</v>
      </c>
      <c r="J2" s="5"/>
      <c r="K2" s="25" t="s">
        <v>9</v>
      </c>
      <c r="L2" s="32">
        <v>373.6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25">
      <c r="A3" s="37">
        <v>45719</v>
      </c>
      <c r="B3" s="5">
        <v>1744.95</v>
      </c>
      <c r="C3" s="5">
        <v>159.28</v>
      </c>
      <c r="D3" s="5">
        <v>116.5</v>
      </c>
      <c r="E3" s="5">
        <v>1469.17</v>
      </c>
      <c r="F3" s="5"/>
      <c r="G3" s="5">
        <v>1123.76</v>
      </c>
      <c r="H3" s="5"/>
      <c r="I3" s="33">
        <v>90</v>
      </c>
      <c r="J3" s="25"/>
      <c r="K3" s="25" t="s">
        <v>35</v>
      </c>
      <c r="L3" s="32">
        <v>2553.1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5.75" x14ac:dyDescent="0.25">
      <c r="A4" s="37">
        <v>45720</v>
      </c>
      <c r="H4" s="5"/>
      <c r="I4" s="34">
        <v>139</v>
      </c>
      <c r="J4" s="5"/>
      <c r="K4" s="38" t="s">
        <v>35</v>
      </c>
      <c r="L4" s="32">
        <v>2744.27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5.75" x14ac:dyDescent="0.25">
      <c r="A5" s="37">
        <v>45721</v>
      </c>
      <c r="B5" s="5">
        <v>1371.11</v>
      </c>
      <c r="C5" s="5">
        <v>479.11</v>
      </c>
      <c r="D5" s="5">
        <v>123.5</v>
      </c>
      <c r="E5" s="5">
        <v>768.5</v>
      </c>
      <c r="F5" s="5"/>
      <c r="G5" s="5">
        <v>508.79</v>
      </c>
      <c r="H5" s="5"/>
      <c r="I5" s="44">
        <v>1500</v>
      </c>
      <c r="J5" s="23"/>
      <c r="K5" s="39" t="s">
        <v>6</v>
      </c>
      <c r="L5" s="32">
        <v>2807.74</v>
      </c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25">
      <c r="A6" s="37">
        <v>45722</v>
      </c>
      <c r="B6" s="5">
        <v>799.95</v>
      </c>
      <c r="C6" s="5">
        <v>332.15</v>
      </c>
      <c r="D6" s="5">
        <v>27.5</v>
      </c>
      <c r="E6" s="5">
        <v>440.3</v>
      </c>
      <c r="F6" s="5"/>
      <c r="G6" s="5">
        <v>303.5</v>
      </c>
      <c r="H6" s="5"/>
      <c r="I6" s="33">
        <v>417.95</v>
      </c>
      <c r="J6" s="25"/>
      <c r="K6" s="25" t="s">
        <v>10</v>
      </c>
      <c r="L6" s="32">
        <v>3997.3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5.75" x14ac:dyDescent="0.25">
      <c r="A7" s="37">
        <v>45723</v>
      </c>
      <c r="B7" s="5">
        <v>785.65</v>
      </c>
      <c r="C7" s="5">
        <v>222.8</v>
      </c>
      <c r="D7" s="5">
        <v>28</v>
      </c>
      <c r="E7" s="5">
        <v>534.85</v>
      </c>
      <c r="F7" s="5"/>
      <c r="G7" s="5">
        <v>297.25</v>
      </c>
      <c r="H7" s="5"/>
      <c r="I7" s="44">
        <v>1500</v>
      </c>
      <c r="J7" s="5"/>
      <c r="K7" s="39" t="s">
        <v>6</v>
      </c>
      <c r="L7" s="20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25">
      <c r="A8" s="37">
        <v>45724</v>
      </c>
      <c r="B8" s="5">
        <v>947.75</v>
      </c>
      <c r="C8" s="5">
        <v>254.06</v>
      </c>
      <c r="D8" s="5">
        <v>45.5</v>
      </c>
      <c r="E8" s="5">
        <v>648.19000000000005</v>
      </c>
      <c r="F8" s="5"/>
      <c r="G8" s="5">
        <v>319.8</v>
      </c>
      <c r="H8" s="5"/>
      <c r="I8" s="35">
        <v>307</v>
      </c>
      <c r="J8" s="5"/>
      <c r="K8" s="5" t="s">
        <v>36</v>
      </c>
      <c r="L8" s="20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5.75" x14ac:dyDescent="0.25">
      <c r="A9" s="37">
        <v>45726</v>
      </c>
      <c r="B9" s="5">
        <v>2104.89</v>
      </c>
      <c r="C9" s="5">
        <v>694.77</v>
      </c>
      <c r="D9" s="5">
        <v>152.5</v>
      </c>
      <c r="E9" s="5">
        <v>1257.6199999999999</v>
      </c>
      <c r="F9" s="5"/>
      <c r="G9" s="5">
        <v>1186.07</v>
      </c>
      <c r="H9" s="5"/>
      <c r="I9" s="44">
        <v>1000</v>
      </c>
      <c r="J9" s="5"/>
      <c r="K9" s="39" t="s">
        <v>6</v>
      </c>
      <c r="L9" s="20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5.75" x14ac:dyDescent="0.25">
      <c r="A10" s="37">
        <v>45727</v>
      </c>
      <c r="B10" s="5">
        <v>824.75</v>
      </c>
      <c r="C10" s="5">
        <v>149.55000000000001</v>
      </c>
      <c r="D10" s="5">
        <v>82</v>
      </c>
      <c r="E10" s="5">
        <v>593.20000000000005</v>
      </c>
      <c r="F10" s="5"/>
      <c r="G10" s="5">
        <v>143.05000000000001</v>
      </c>
      <c r="H10" s="5"/>
      <c r="I10" s="44">
        <v>1500</v>
      </c>
      <c r="J10" s="5"/>
      <c r="K10" s="39" t="s">
        <v>6</v>
      </c>
      <c r="L10" s="20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25">
      <c r="A11" s="37">
        <v>45728</v>
      </c>
      <c r="B11" s="5">
        <v>1384.78</v>
      </c>
      <c r="C11" s="5">
        <v>363.48</v>
      </c>
      <c r="D11" s="5">
        <v>30</v>
      </c>
      <c r="E11" s="5">
        <v>991.3</v>
      </c>
      <c r="F11" s="5"/>
      <c r="G11" s="5">
        <v>801.86</v>
      </c>
      <c r="H11" s="5"/>
      <c r="I11" s="34">
        <v>159.5</v>
      </c>
      <c r="J11" s="5"/>
      <c r="K11" s="25" t="s">
        <v>10</v>
      </c>
      <c r="L11" s="20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5.75" x14ac:dyDescent="0.25">
      <c r="A12" s="37">
        <v>45729</v>
      </c>
      <c r="B12" s="5">
        <v>977.7</v>
      </c>
      <c r="C12" s="5">
        <v>109.2</v>
      </c>
      <c r="D12" s="5">
        <v>21</v>
      </c>
      <c r="E12" s="5">
        <v>847.5</v>
      </c>
      <c r="F12" s="5"/>
      <c r="G12" s="5">
        <v>46</v>
      </c>
      <c r="H12" s="5"/>
      <c r="I12" s="44">
        <v>1500</v>
      </c>
      <c r="J12" s="5"/>
      <c r="K12" s="39" t="s">
        <v>6</v>
      </c>
      <c r="L12" s="20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5.75" x14ac:dyDescent="0.25">
      <c r="A13" s="37">
        <v>45730</v>
      </c>
      <c r="B13" s="5">
        <v>341.74</v>
      </c>
      <c r="C13" s="5">
        <v>82.14</v>
      </c>
      <c r="D13" s="5"/>
      <c r="E13" s="5">
        <v>259.60000000000002</v>
      </c>
      <c r="F13" s="5"/>
      <c r="G13" s="5">
        <v>153.49</v>
      </c>
      <c r="H13" s="5"/>
      <c r="I13" s="33">
        <v>50</v>
      </c>
      <c r="J13" s="5"/>
      <c r="K13" s="38" t="s">
        <v>39</v>
      </c>
      <c r="L13" s="20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5.75" x14ac:dyDescent="0.25">
      <c r="A14" s="37">
        <v>45731</v>
      </c>
      <c r="B14" s="5">
        <v>446.56</v>
      </c>
      <c r="C14" s="5">
        <v>196.56</v>
      </c>
      <c r="D14" s="5"/>
      <c r="E14" s="5">
        <v>250</v>
      </c>
      <c r="F14" s="5"/>
      <c r="G14" s="5">
        <v>413.8</v>
      </c>
      <c r="H14" s="5"/>
      <c r="I14" s="44">
        <v>1500</v>
      </c>
      <c r="J14" s="5"/>
      <c r="K14" s="39" t="s">
        <v>6</v>
      </c>
      <c r="L14" s="20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5.75" x14ac:dyDescent="0.25">
      <c r="A15" s="37">
        <v>45733</v>
      </c>
      <c r="B15" s="5">
        <v>1443.1</v>
      </c>
      <c r="C15" s="5">
        <v>64.900000000000006</v>
      </c>
      <c r="D15" s="5">
        <v>109</v>
      </c>
      <c r="E15" s="5">
        <v>1269.2</v>
      </c>
      <c r="F15" s="5"/>
      <c r="G15" s="5">
        <v>1013.7</v>
      </c>
      <c r="H15" s="5"/>
      <c r="I15" s="25"/>
      <c r="J15" s="25"/>
      <c r="K15" s="38"/>
      <c r="L15" s="20"/>
      <c r="M15" s="5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25">
      <c r="A16" s="37">
        <v>45734</v>
      </c>
      <c r="B16" s="5">
        <v>1300.9100000000001</v>
      </c>
      <c r="C16" s="5">
        <v>138.81</v>
      </c>
      <c r="D16" s="5">
        <v>114</v>
      </c>
      <c r="E16" s="5">
        <v>1048.0999999999999</v>
      </c>
      <c r="F16" s="5"/>
      <c r="G16" s="5">
        <v>288.39999999999998</v>
      </c>
      <c r="H16" s="5"/>
      <c r="I16" s="28"/>
      <c r="J16" s="5"/>
      <c r="K16" s="28"/>
      <c r="L16" s="20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5.75" x14ac:dyDescent="0.25">
      <c r="A17" s="37">
        <v>45735</v>
      </c>
      <c r="B17" s="5">
        <v>372.95</v>
      </c>
      <c r="C17" s="5">
        <v>188.45</v>
      </c>
      <c r="D17" s="5">
        <v>4.5</v>
      </c>
      <c r="E17" s="5">
        <v>180</v>
      </c>
      <c r="F17" s="5"/>
      <c r="G17" s="5">
        <v>253</v>
      </c>
      <c r="H17" s="5"/>
      <c r="I17" s="23"/>
      <c r="J17" s="5"/>
      <c r="K17" s="39"/>
      <c r="L17" s="20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5.75" x14ac:dyDescent="0.25">
      <c r="A18" s="37">
        <v>45736</v>
      </c>
      <c r="B18" s="5">
        <v>1368.94</v>
      </c>
      <c r="C18" s="5">
        <v>145.38999999999999</v>
      </c>
      <c r="D18" s="5">
        <v>70</v>
      </c>
      <c r="E18" s="5">
        <v>1153.55</v>
      </c>
      <c r="F18" s="5"/>
      <c r="G18" s="5">
        <v>782.5</v>
      </c>
      <c r="H18" s="5"/>
      <c r="I18" s="23"/>
      <c r="J18" s="5"/>
      <c r="K18" s="39"/>
      <c r="L18" s="20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5.75" x14ac:dyDescent="0.25">
      <c r="A19" s="37">
        <v>45737</v>
      </c>
      <c r="B19" s="5">
        <v>473.6</v>
      </c>
      <c r="C19" s="5">
        <v>102.1</v>
      </c>
      <c r="D19" s="5">
        <v>3.5</v>
      </c>
      <c r="E19" s="5">
        <v>368</v>
      </c>
      <c r="F19" s="5"/>
      <c r="G19" s="5">
        <v>218</v>
      </c>
      <c r="H19" s="5"/>
      <c r="I19" s="23"/>
      <c r="J19" s="5"/>
      <c r="K19" s="39"/>
      <c r="L19" s="20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25">
      <c r="A20" s="37">
        <v>45738</v>
      </c>
      <c r="B20" s="5">
        <v>276.14</v>
      </c>
      <c r="C20" s="5">
        <v>59.14</v>
      </c>
      <c r="D20" s="5">
        <v>32.299999999999997</v>
      </c>
      <c r="E20" s="5">
        <v>184.7</v>
      </c>
      <c r="F20" s="5"/>
      <c r="G20" s="5">
        <v>252.14</v>
      </c>
      <c r="H20" s="5"/>
      <c r="I20" s="5"/>
      <c r="J20" s="5"/>
      <c r="K20" s="5"/>
      <c r="L20" s="20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25">
      <c r="A21" s="37">
        <v>45740</v>
      </c>
      <c r="B21" s="5">
        <v>272.77</v>
      </c>
      <c r="C21" s="5">
        <v>185.87</v>
      </c>
      <c r="D21" s="5">
        <v>4</v>
      </c>
      <c r="E21" s="5">
        <v>82.9</v>
      </c>
      <c r="F21" s="5"/>
      <c r="G21" s="5">
        <v>212.77</v>
      </c>
      <c r="H21" s="5"/>
      <c r="I21" s="5"/>
      <c r="J21" s="5"/>
      <c r="K21" s="5"/>
      <c r="L21" s="20"/>
      <c r="M21" s="27"/>
      <c r="N21" s="27"/>
      <c r="O21" s="27"/>
      <c r="P21" s="20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25">
      <c r="A22" s="37">
        <v>45741</v>
      </c>
      <c r="B22" s="5">
        <v>863.51</v>
      </c>
      <c r="C22" s="5">
        <v>47.91</v>
      </c>
      <c r="D22" s="5">
        <v>9.5</v>
      </c>
      <c r="E22" s="5">
        <v>806.1</v>
      </c>
      <c r="F22" s="5"/>
      <c r="G22" s="5">
        <v>577.9</v>
      </c>
      <c r="H22" s="5"/>
      <c r="I22" s="5"/>
      <c r="J22" s="5"/>
      <c r="K22" s="5"/>
      <c r="L22" s="20"/>
      <c r="M22" s="27"/>
      <c r="N22" s="27"/>
      <c r="O22" s="27"/>
      <c r="P22" s="20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5.75" x14ac:dyDescent="0.25">
      <c r="A23" s="37">
        <v>45742</v>
      </c>
      <c r="B23" s="5">
        <v>1043.21</v>
      </c>
      <c r="C23" s="5">
        <v>80.61</v>
      </c>
      <c r="D23" s="5">
        <v>23.5</v>
      </c>
      <c r="E23" s="5">
        <v>939.1</v>
      </c>
      <c r="F23" s="5"/>
      <c r="G23" s="5">
        <v>446</v>
      </c>
      <c r="H23" s="5"/>
      <c r="I23" s="28"/>
      <c r="J23" s="5"/>
      <c r="K23" s="39"/>
      <c r="L23" s="20"/>
      <c r="M23" s="27"/>
      <c r="N23" s="27"/>
      <c r="O23" s="27"/>
      <c r="P23" s="20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25">
      <c r="A24" s="37">
        <v>45743</v>
      </c>
      <c r="B24" s="5">
        <v>1374.25</v>
      </c>
      <c r="C24" s="5">
        <v>108.45</v>
      </c>
      <c r="D24" s="5">
        <v>227</v>
      </c>
      <c r="E24" s="5">
        <v>1038.8</v>
      </c>
      <c r="F24" s="5"/>
      <c r="G24" s="5">
        <v>813.5</v>
      </c>
      <c r="H24" s="5"/>
      <c r="I24" s="5"/>
      <c r="J24" s="5"/>
      <c r="K24" s="5"/>
      <c r="L24" s="20"/>
      <c r="M24" s="27"/>
      <c r="N24" s="27"/>
      <c r="O24" s="27"/>
      <c r="P24" s="20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25">
      <c r="A25" s="37">
        <v>45744</v>
      </c>
      <c r="B25" s="5">
        <v>1044.93</v>
      </c>
      <c r="C25" s="5">
        <v>58.93</v>
      </c>
      <c r="D25" s="5">
        <v>96.5</v>
      </c>
      <c r="E25" s="5">
        <v>889.5</v>
      </c>
      <c r="F25" s="5"/>
      <c r="G25" s="5">
        <v>1020.93</v>
      </c>
      <c r="H25" s="5"/>
      <c r="I25" s="5"/>
      <c r="J25" s="5"/>
      <c r="K25" s="5"/>
      <c r="L25" s="20"/>
      <c r="M25" s="27"/>
      <c r="N25" s="27"/>
      <c r="O25" s="27"/>
      <c r="P25" s="20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25">
      <c r="A26" s="37">
        <v>45745</v>
      </c>
      <c r="B26" s="5">
        <v>906.13</v>
      </c>
      <c r="C26" s="5">
        <v>180.93</v>
      </c>
      <c r="D26" s="5">
        <v>11</v>
      </c>
      <c r="E26" s="5">
        <v>714.2</v>
      </c>
      <c r="F26" s="5"/>
      <c r="G26" s="5">
        <v>717.2</v>
      </c>
      <c r="H26" s="5" t="s">
        <v>40</v>
      </c>
      <c r="I26" s="5"/>
      <c r="J26" s="5"/>
      <c r="K26" s="5"/>
      <c r="L26" s="20"/>
      <c r="M26" s="27"/>
      <c r="N26" s="27"/>
      <c r="O26" s="27"/>
      <c r="P26" s="20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25">
      <c r="A27" s="37">
        <v>45747</v>
      </c>
      <c r="B27" s="5">
        <v>1426.16</v>
      </c>
      <c r="C27" s="5">
        <v>139.66</v>
      </c>
      <c r="D27" s="5">
        <v>68.5</v>
      </c>
      <c r="E27" s="5">
        <v>1218</v>
      </c>
      <c r="F27" s="5"/>
      <c r="G27" s="5">
        <v>209</v>
      </c>
      <c r="H27" s="5"/>
      <c r="I27" s="23">
        <v>2790.8</v>
      </c>
      <c r="J27" s="23"/>
      <c r="K27" s="23" t="s">
        <v>6</v>
      </c>
      <c r="L27" s="20"/>
      <c r="M27" s="27"/>
      <c r="N27" s="27"/>
      <c r="O27" s="27"/>
      <c r="P27" s="20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25">
      <c r="A28" s="37"/>
      <c r="B28" s="5"/>
      <c r="C28" s="5"/>
      <c r="D28" s="5"/>
      <c r="E28" s="5"/>
      <c r="F28" s="5"/>
      <c r="G28" s="5"/>
      <c r="H28" s="5"/>
      <c r="I28" s="5"/>
      <c r="J28" s="5"/>
      <c r="K28" s="5"/>
      <c r="L28" s="20"/>
      <c r="M28" s="27"/>
      <c r="N28" s="27"/>
      <c r="O28" s="27"/>
      <c r="P28" s="20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25">
      <c r="A29" s="27"/>
      <c r="B29" s="5"/>
      <c r="C29" s="5"/>
      <c r="D29" s="5"/>
      <c r="E29" s="5"/>
      <c r="F29" s="5"/>
      <c r="G29" s="5"/>
      <c r="H29" s="5"/>
      <c r="I29" s="28"/>
      <c r="J29" s="5"/>
      <c r="K29" s="23"/>
      <c r="L29" s="20"/>
      <c r="P29" s="18"/>
    </row>
    <row r="32" spans="1:26" ht="18.75" x14ac:dyDescent="0.3">
      <c r="B32" s="3">
        <f>SUM(B2:B30)</f>
        <v>24947.469999999998</v>
      </c>
      <c r="C32" s="3">
        <f>SUM(C2:C30)</f>
        <v>4827.4899999999989</v>
      </c>
      <c r="D32" s="3">
        <f>SUM(D2:D30)</f>
        <v>1431.8</v>
      </c>
      <c r="E32" s="3">
        <f>SUM(E2:E30)</f>
        <v>18688.180000000004</v>
      </c>
      <c r="F32" s="3">
        <f>C32+D32+E32</f>
        <v>24947.47</v>
      </c>
      <c r="G32" s="10">
        <f>SUM(G2:G30)</f>
        <v>12476.01</v>
      </c>
      <c r="H32" s="10"/>
      <c r="I32" s="3">
        <f>SUM(I2:I30)</f>
        <v>12471.45</v>
      </c>
      <c r="J32" s="3">
        <f>F32-G32-I32</f>
        <v>1.0000000000218279E-2</v>
      </c>
      <c r="L32" s="13">
        <f>SUM(L2:L30)</f>
        <v>12476.009999999998</v>
      </c>
    </row>
    <row r="35" spans="2:11" x14ac:dyDescent="0.25">
      <c r="I35" s="4">
        <v>100</v>
      </c>
      <c r="K35" s="4" t="s">
        <v>37</v>
      </c>
    </row>
    <row r="37" spans="2:11" x14ac:dyDescent="0.25">
      <c r="D37" s="4" t="s">
        <v>38</v>
      </c>
      <c r="F37" s="50">
        <v>150</v>
      </c>
      <c r="H37" s="4" t="s">
        <v>3</v>
      </c>
    </row>
    <row r="38" spans="2:11" x14ac:dyDescent="0.25">
      <c r="B38" s="5"/>
      <c r="C38" s="5"/>
      <c r="D38" s="5"/>
      <c r="E38" s="69"/>
      <c r="F38" s="69"/>
      <c r="G38" s="69"/>
      <c r="H38" s="53"/>
      <c r="I38" s="5"/>
      <c r="J38" s="5"/>
    </row>
    <row r="39" spans="2:11" x14ac:dyDescent="0.25">
      <c r="B39" s="5"/>
      <c r="C39" s="5"/>
      <c r="D39" s="5"/>
      <c r="E39" s="5"/>
      <c r="F39" s="5"/>
      <c r="G39" s="5"/>
      <c r="H39" s="5"/>
      <c r="I39" s="5"/>
      <c r="J39" s="5"/>
    </row>
    <row r="40" spans="2:11" x14ac:dyDescent="0.25">
      <c r="B40" s="5"/>
      <c r="C40" s="5"/>
      <c r="D40" s="5"/>
      <c r="E40" s="5"/>
      <c r="F40" s="5"/>
      <c r="G40" s="5"/>
      <c r="H40" s="5"/>
      <c r="I40" s="5"/>
      <c r="J40" s="5"/>
    </row>
  </sheetData>
  <mergeCells count="1">
    <mergeCell ref="E38:G3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pane xSplit="10" ySplit="1" topLeftCell="K17" activePane="bottomRight" state="frozen"/>
      <selection pane="topRight" activeCell="H1" sqref="H1"/>
      <selection pane="bottomLeft" activeCell="A2" sqref="A2"/>
      <selection pane="bottomRight" activeCell="H35" sqref="H35:K35"/>
    </sheetView>
  </sheetViews>
  <sheetFormatPr defaultRowHeight="15" x14ac:dyDescent="0.25"/>
  <cols>
    <col min="1" max="1" width="11.85546875" customWidth="1"/>
    <col min="2" max="2" width="17.85546875" style="4" customWidth="1"/>
    <col min="3" max="3" width="13.5703125" style="4" customWidth="1"/>
    <col min="4" max="4" width="14.7109375" style="4" customWidth="1"/>
    <col min="5" max="5" width="16.28515625" style="4" customWidth="1"/>
    <col min="6" max="6" width="17.140625" style="4" customWidth="1"/>
    <col min="7" max="8" width="18.7109375" style="4" customWidth="1"/>
    <col min="9" max="9" width="15.5703125" style="4" customWidth="1"/>
    <col min="10" max="10" width="17.5703125" style="4" customWidth="1"/>
    <col min="11" max="11" width="9.140625" style="4" customWidth="1"/>
    <col min="12" max="12" width="16.7109375" style="13" customWidth="1"/>
    <col min="14" max="14" width="6.140625" customWidth="1"/>
    <col min="15" max="15" width="10.28515625" customWidth="1"/>
  </cols>
  <sheetData>
    <row r="1" spans="1:12" s="1" customFormat="1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8</v>
      </c>
      <c r="H1" s="46"/>
      <c r="I1" s="1" t="s">
        <v>2</v>
      </c>
      <c r="L1" s="14" t="s">
        <v>3</v>
      </c>
    </row>
    <row r="2" spans="1:12" x14ac:dyDescent="0.25">
      <c r="A2" s="37">
        <v>45748</v>
      </c>
      <c r="B2" s="5">
        <v>941.06</v>
      </c>
      <c r="C2" s="5">
        <v>81.41</v>
      </c>
      <c r="D2" s="5">
        <v>242.4</v>
      </c>
      <c r="E2" s="5">
        <v>617.25</v>
      </c>
      <c r="F2" s="5"/>
      <c r="G2" s="5">
        <v>385.85</v>
      </c>
      <c r="H2" s="5"/>
      <c r="I2" s="33">
        <v>176</v>
      </c>
      <c r="J2" s="5"/>
      <c r="K2" s="25" t="s">
        <v>41</v>
      </c>
      <c r="L2" s="32">
        <v>2644.95</v>
      </c>
    </row>
    <row r="3" spans="1:12" x14ac:dyDescent="0.25">
      <c r="A3" s="37">
        <v>45749</v>
      </c>
      <c r="B3" s="5">
        <v>972</v>
      </c>
      <c r="C3" s="5">
        <v>20.100000000000001</v>
      </c>
      <c r="D3" s="5">
        <v>19.5</v>
      </c>
      <c r="E3" s="5">
        <v>932.4</v>
      </c>
      <c r="F3" s="5"/>
      <c r="G3" s="5">
        <v>396.5</v>
      </c>
      <c r="H3" s="5"/>
      <c r="I3" s="33">
        <v>52.5</v>
      </c>
      <c r="J3" s="29"/>
      <c r="K3" s="25" t="s">
        <v>44</v>
      </c>
      <c r="L3" s="32">
        <v>2599.88</v>
      </c>
    </row>
    <row r="4" spans="1:12" x14ac:dyDescent="0.25">
      <c r="A4" s="37">
        <v>45750</v>
      </c>
      <c r="B4" s="5">
        <v>732.7</v>
      </c>
      <c r="C4" s="5"/>
      <c r="D4" s="5">
        <v>14.5</v>
      </c>
      <c r="E4" s="5">
        <v>718.2</v>
      </c>
      <c r="F4" s="5"/>
      <c r="G4" s="5">
        <v>387.5</v>
      </c>
      <c r="H4" s="5"/>
      <c r="I4" s="34">
        <v>150</v>
      </c>
      <c r="J4" s="29"/>
      <c r="K4" s="25" t="s">
        <v>44</v>
      </c>
      <c r="L4" s="32">
        <v>3678.38</v>
      </c>
    </row>
    <row r="5" spans="1:12" x14ac:dyDescent="0.25">
      <c r="A5" s="37">
        <v>45752</v>
      </c>
      <c r="B5" s="5">
        <v>1728.67</v>
      </c>
      <c r="C5" s="5">
        <v>84.42</v>
      </c>
      <c r="D5" s="5">
        <v>129</v>
      </c>
      <c r="E5" s="5">
        <v>1515.25</v>
      </c>
      <c r="F5" s="5"/>
      <c r="G5" s="5">
        <v>1109.9000000000001</v>
      </c>
      <c r="H5" s="5"/>
      <c r="I5" s="23">
        <v>2500</v>
      </c>
      <c r="J5" s="23"/>
      <c r="K5" s="23" t="s">
        <v>6</v>
      </c>
      <c r="L5" s="32">
        <v>3436.35</v>
      </c>
    </row>
    <row r="6" spans="1:12" x14ac:dyDescent="0.25">
      <c r="A6" s="37">
        <v>45754</v>
      </c>
      <c r="B6" s="5">
        <v>996.81</v>
      </c>
      <c r="C6" s="5">
        <v>213.11</v>
      </c>
      <c r="D6" s="5">
        <v>9</v>
      </c>
      <c r="E6" s="5">
        <v>774.7</v>
      </c>
      <c r="F6" s="5"/>
      <c r="G6" s="5">
        <v>365.2</v>
      </c>
      <c r="H6" s="5"/>
      <c r="I6" s="34">
        <v>142.86000000000001</v>
      </c>
      <c r="J6" s="29"/>
      <c r="K6" s="25" t="s">
        <v>10</v>
      </c>
      <c r="L6" s="20">
        <v>57</v>
      </c>
    </row>
    <row r="7" spans="1:12" x14ac:dyDescent="0.25">
      <c r="A7" s="37">
        <v>45755</v>
      </c>
      <c r="B7" s="5">
        <v>568.15</v>
      </c>
      <c r="C7" s="5">
        <v>103.95</v>
      </c>
      <c r="D7" s="5">
        <v>46.5</v>
      </c>
      <c r="E7" s="5">
        <v>417.7</v>
      </c>
      <c r="F7" s="5"/>
      <c r="G7" s="5">
        <v>215.5</v>
      </c>
      <c r="H7" s="5"/>
      <c r="I7" s="34">
        <v>248</v>
      </c>
      <c r="J7" s="29"/>
      <c r="K7" s="25" t="s">
        <v>45</v>
      </c>
      <c r="L7" s="20">
        <v>95</v>
      </c>
    </row>
    <row r="8" spans="1:12" x14ac:dyDescent="0.25">
      <c r="A8" s="37">
        <v>45756</v>
      </c>
      <c r="B8" s="5">
        <v>926.48</v>
      </c>
      <c r="C8" s="5">
        <v>224.78</v>
      </c>
      <c r="D8" s="5">
        <v>67.5</v>
      </c>
      <c r="E8" s="5">
        <v>634.20000000000005</v>
      </c>
      <c r="F8" s="5"/>
      <c r="G8" s="5">
        <v>619.48</v>
      </c>
      <c r="H8" s="5"/>
      <c r="I8" s="34">
        <v>91.5</v>
      </c>
      <c r="J8" s="29"/>
      <c r="K8" s="25" t="s">
        <v>17</v>
      </c>
      <c r="L8" s="20">
        <v>115.8</v>
      </c>
    </row>
    <row r="9" spans="1:12" x14ac:dyDescent="0.25">
      <c r="A9" s="37">
        <v>45757</v>
      </c>
      <c r="B9" s="5">
        <v>2099.0300000000002</v>
      </c>
      <c r="C9" s="5">
        <v>282.98</v>
      </c>
      <c r="D9" s="5">
        <v>211</v>
      </c>
      <c r="E9" s="5">
        <v>1605.05</v>
      </c>
      <c r="F9" s="5"/>
      <c r="G9" s="5">
        <v>952.3</v>
      </c>
      <c r="H9" s="5"/>
      <c r="I9" s="23">
        <v>3500</v>
      </c>
      <c r="J9" s="23"/>
      <c r="K9" s="23" t="s">
        <v>6</v>
      </c>
      <c r="L9" s="20">
        <v>23</v>
      </c>
    </row>
    <row r="10" spans="1:12" x14ac:dyDescent="0.25">
      <c r="A10" s="37">
        <v>45758</v>
      </c>
      <c r="B10" s="5">
        <v>1310.88</v>
      </c>
      <c r="C10" s="5">
        <v>178.58</v>
      </c>
      <c r="D10" s="5">
        <v>95</v>
      </c>
      <c r="E10" s="5">
        <v>1037.3</v>
      </c>
      <c r="F10" s="5"/>
      <c r="G10" s="5">
        <v>68</v>
      </c>
      <c r="H10" s="5"/>
      <c r="I10" s="34">
        <v>149.5</v>
      </c>
      <c r="J10" s="29"/>
      <c r="K10" s="25" t="s">
        <v>47</v>
      </c>
      <c r="L10" s="20">
        <v>180</v>
      </c>
    </row>
    <row r="11" spans="1:12" x14ac:dyDescent="0.25">
      <c r="A11" s="37">
        <v>45394</v>
      </c>
      <c r="B11" s="5">
        <v>1814.48</v>
      </c>
      <c r="C11" s="5">
        <v>202.13</v>
      </c>
      <c r="D11" s="5">
        <v>223.5</v>
      </c>
      <c r="E11" s="5">
        <v>1388.85</v>
      </c>
      <c r="F11" s="5"/>
      <c r="G11" s="5">
        <v>387.3</v>
      </c>
      <c r="H11" s="5"/>
      <c r="I11" s="23">
        <v>1500</v>
      </c>
      <c r="J11" s="23"/>
      <c r="K11" s="23" t="s">
        <v>6</v>
      </c>
      <c r="L11" s="20">
        <v>22</v>
      </c>
    </row>
    <row r="12" spans="1:12" x14ac:dyDescent="0.25">
      <c r="A12" s="37">
        <v>45761</v>
      </c>
      <c r="B12" s="5">
        <v>612.5</v>
      </c>
      <c r="C12" s="5">
        <v>151.1</v>
      </c>
      <c r="D12" s="5">
        <v>2</v>
      </c>
      <c r="E12" s="5">
        <v>459.4</v>
      </c>
      <c r="F12" s="5"/>
      <c r="G12" s="5">
        <v>357.3</v>
      </c>
      <c r="H12" s="5"/>
      <c r="I12" s="23">
        <v>1500</v>
      </c>
      <c r="J12" s="23"/>
      <c r="K12" s="23" t="s">
        <v>6</v>
      </c>
      <c r="L12" s="20">
        <v>5.9</v>
      </c>
    </row>
    <row r="13" spans="1:12" x14ac:dyDescent="0.25">
      <c r="A13" s="37">
        <v>45397</v>
      </c>
      <c r="B13" s="5">
        <v>3110.34</v>
      </c>
      <c r="C13" s="5">
        <v>294.29000000000002</v>
      </c>
      <c r="D13" s="5">
        <v>75</v>
      </c>
      <c r="E13" s="5">
        <v>2741.05</v>
      </c>
      <c r="F13" s="5"/>
      <c r="G13" s="5">
        <v>1256.21</v>
      </c>
      <c r="H13" s="5"/>
      <c r="I13" s="34">
        <v>264</v>
      </c>
      <c r="J13" s="29"/>
      <c r="K13" s="25" t="s">
        <v>10</v>
      </c>
      <c r="L13" s="20">
        <v>55</v>
      </c>
    </row>
    <row r="14" spans="1:12" x14ac:dyDescent="0.25">
      <c r="A14" s="37">
        <v>45398</v>
      </c>
      <c r="B14" s="5">
        <v>2009.22</v>
      </c>
      <c r="C14" s="5">
        <v>550.52</v>
      </c>
      <c r="D14" s="5">
        <v>102</v>
      </c>
      <c r="E14" s="5">
        <v>1356.7</v>
      </c>
      <c r="F14" s="5"/>
      <c r="G14" s="5">
        <v>1115.9000000000001</v>
      </c>
      <c r="H14" s="5"/>
      <c r="I14" s="34">
        <v>111</v>
      </c>
      <c r="J14" s="29"/>
      <c r="K14" s="25" t="s">
        <v>48</v>
      </c>
      <c r="L14" s="20">
        <v>180</v>
      </c>
    </row>
    <row r="15" spans="1:12" x14ac:dyDescent="0.25">
      <c r="A15" s="37">
        <v>45399</v>
      </c>
      <c r="B15" s="5">
        <v>1050.55</v>
      </c>
      <c r="C15" s="5">
        <v>174.55</v>
      </c>
      <c r="D15" s="5">
        <v>34</v>
      </c>
      <c r="E15" s="5">
        <v>842</v>
      </c>
      <c r="F15" s="5"/>
      <c r="G15" s="5">
        <v>763.2</v>
      </c>
      <c r="H15" s="5"/>
      <c r="I15" s="23">
        <v>1000</v>
      </c>
      <c r="J15" s="23"/>
      <c r="K15" s="23" t="s">
        <v>6</v>
      </c>
      <c r="L15" s="20">
        <v>40</v>
      </c>
    </row>
    <row r="16" spans="1:12" x14ac:dyDescent="0.25">
      <c r="A16" s="37">
        <v>45400</v>
      </c>
      <c r="B16" s="5">
        <v>574.64</v>
      </c>
      <c r="C16" s="5">
        <v>53.74</v>
      </c>
      <c r="D16" s="5">
        <v>12.5</v>
      </c>
      <c r="E16" s="5">
        <v>508.4</v>
      </c>
      <c r="F16" s="5"/>
      <c r="G16" s="5">
        <v>221</v>
      </c>
      <c r="H16" s="5"/>
      <c r="I16" s="34">
        <v>4</v>
      </c>
      <c r="J16" s="29"/>
      <c r="K16" s="25" t="s">
        <v>11</v>
      </c>
      <c r="L16" s="20">
        <v>100</v>
      </c>
    </row>
    <row r="17" spans="1:12" x14ac:dyDescent="0.25">
      <c r="A17" s="37">
        <v>45401</v>
      </c>
      <c r="B17" s="5">
        <v>616.87</v>
      </c>
      <c r="C17" s="5">
        <v>187.02</v>
      </c>
      <c r="D17" s="5">
        <v>9</v>
      </c>
      <c r="E17" s="5">
        <v>420.85</v>
      </c>
      <c r="F17" s="5"/>
      <c r="G17" s="5">
        <v>166.27</v>
      </c>
      <c r="H17" s="5"/>
      <c r="I17" s="23">
        <v>1500</v>
      </c>
      <c r="J17" s="23"/>
      <c r="K17" s="23" t="s">
        <v>6</v>
      </c>
      <c r="L17" s="20">
        <v>110</v>
      </c>
    </row>
    <row r="18" spans="1:12" x14ac:dyDescent="0.25">
      <c r="A18" s="37">
        <v>45769</v>
      </c>
      <c r="B18" s="5">
        <v>554.6</v>
      </c>
      <c r="C18" s="5">
        <v>36.700000000000003</v>
      </c>
      <c r="D18" s="5"/>
      <c r="E18" s="5">
        <v>517.9</v>
      </c>
      <c r="F18" s="5"/>
      <c r="G18" s="5">
        <v>155.80000000000001</v>
      </c>
      <c r="H18" s="5"/>
      <c r="I18" s="34">
        <v>166.2</v>
      </c>
      <c r="J18" s="29"/>
      <c r="K18" s="25" t="s">
        <v>10</v>
      </c>
      <c r="L18" s="20">
        <v>11.4</v>
      </c>
    </row>
    <row r="19" spans="1:12" x14ac:dyDescent="0.25">
      <c r="A19" s="37">
        <v>45770</v>
      </c>
      <c r="B19" s="5">
        <v>2416.35</v>
      </c>
      <c r="C19" s="5">
        <v>229.05</v>
      </c>
      <c r="D19" s="5">
        <v>93</v>
      </c>
      <c r="E19" s="5">
        <v>2094.3000000000002</v>
      </c>
      <c r="F19" s="5"/>
      <c r="G19" s="5">
        <v>2333.9</v>
      </c>
      <c r="H19" s="5"/>
      <c r="I19" s="34">
        <v>160</v>
      </c>
      <c r="J19" s="29"/>
      <c r="K19" s="25" t="s">
        <v>49</v>
      </c>
      <c r="L19" s="20">
        <v>720.72</v>
      </c>
    </row>
    <row r="20" spans="1:12" x14ac:dyDescent="0.25">
      <c r="A20" s="37">
        <v>45771</v>
      </c>
      <c r="B20" s="5">
        <v>1490</v>
      </c>
      <c r="C20" s="5">
        <v>252.2</v>
      </c>
      <c r="D20" s="5">
        <v>22</v>
      </c>
      <c r="E20" s="5">
        <v>1215.8</v>
      </c>
      <c r="F20" s="5"/>
      <c r="G20" s="5">
        <v>932.55</v>
      </c>
      <c r="H20" s="5"/>
      <c r="I20" s="34">
        <v>75</v>
      </c>
      <c r="J20" s="29"/>
      <c r="K20" s="25" t="s">
        <v>50</v>
      </c>
      <c r="L20" s="18">
        <v>464.56</v>
      </c>
    </row>
    <row r="21" spans="1:12" x14ac:dyDescent="0.25">
      <c r="A21" s="37">
        <v>45773</v>
      </c>
      <c r="B21" s="5">
        <v>1331.8</v>
      </c>
      <c r="C21" s="5">
        <v>231.3</v>
      </c>
      <c r="D21" s="5">
        <v>53.5</v>
      </c>
      <c r="E21" s="5">
        <v>1047</v>
      </c>
      <c r="F21" s="5"/>
      <c r="G21" s="5">
        <v>169.9</v>
      </c>
      <c r="H21" s="5"/>
      <c r="I21" s="34">
        <v>127</v>
      </c>
      <c r="J21" s="29"/>
      <c r="K21" s="20" t="s">
        <v>16</v>
      </c>
      <c r="L21" s="20">
        <v>30</v>
      </c>
    </row>
    <row r="22" spans="1:12" x14ac:dyDescent="0.25">
      <c r="A22" s="37">
        <v>45775</v>
      </c>
      <c r="B22" s="5">
        <v>1530.73</v>
      </c>
      <c r="C22" s="5">
        <v>203.98</v>
      </c>
      <c r="D22" s="5">
        <v>119</v>
      </c>
      <c r="E22" s="5">
        <v>1207.75</v>
      </c>
      <c r="F22" s="5"/>
      <c r="G22" s="5">
        <v>995.1</v>
      </c>
      <c r="H22" s="5"/>
      <c r="I22" s="29"/>
      <c r="J22" s="29"/>
      <c r="K22" s="25"/>
      <c r="L22" s="20">
        <v>180</v>
      </c>
    </row>
    <row r="23" spans="1:12" x14ac:dyDescent="0.25">
      <c r="A23" s="37">
        <v>45776</v>
      </c>
      <c r="B23" s="5">
        <v>865.61</v>
      </c>
      <c r="C23" s="5">
        <v>447.36</v>
      </c>
      <c r="D23" s="5">
        <v>36.5</v>
      </c>
      <c r="E23" s="5">
        <v>381.75</v>
      </c>
      <c r="F23" s="5"/>
      <c r="G23" s="5">
        <v>720.72</v>
      </c>
      <c r="H23" s="5"/>
      <c r="I23" s="29"/>
      <c r="J23" s="29"/>
      <c r="K23" s="29"/>
      <c r="L23" s="20">
        <v>19</v>
      </c>
    </row>
    <row r="24" spans="1:12" x14ac:dyDescent="0.25">
      <c r="A24" s="37">
        <v>45777</v>
      </c>
      <c r="B24" s="5">
        <v>1149.5</v>
      </c>
      <c r="C24" s="5">
        <v>220.1</v>
      </c>
      <c r="D24" s="5">
        <v>74.5</v>
      </c>
      <c r="E24" s="5">
        <v>854.9</v>
      </c>
      <c r="F24" s="5"/>
      <c r="G24" s="5">
        <v>791.56</v>
      </c>
      <c r="H24" s="5"/>
      <c r="I24" s="29"/>
      <c r="J24" s="29"/>
      <c r="K24" s="29"/>
      <c r="L24" s="20">
        <v>98</v>
      </c>
    </row>
    <row r="25" spans="1:12" ht="15.75" x14ac:dyDescent="0.25">
      <c r="A25" s="37"/>
      <c r="B25" s="5"/>
      <c r="C25" s="5"/>
      <c r="D25" s="5"/>
      <c r="E25" s="5"/>
      <c r="F25" s="5"/>
      <c r="G25" s="5"/>
      <c r="H25" s="5"/>
      <c r="I25" s="23"/>
      <c r="J25" s="29"/>
      <c r="K25" s="39"/>
      <c r="L25" s="20"/>
    </row>
    <row r="26" spans="1:12" ht="15.75" x14ac:dyDescent="0.25">
      <c r="A26" s="37"/>
      <c r="B26" s="5"/>
      <c r="C26" s="5"/>
      <c r="D26" s="5"/>
      <c r="E26" s="5"/>
      <c r="F26" s="5"/>
      <c r="G26" s="5"/>
      <c r="H26" s="5"/>
      <c r="I26" s="23"/>
      <c r="J26" s="29"/>
      <c r="K26" s="39"/>
      <c r="L26" s="20"/>
    </row>
    <row r="27" spans="1:12" x14ac:dyDescent="0.25">
      <c r="I27" s="9">
        <v>1118.47</v>
      </c>
      <c r="J27" s="9"/>
      <c r="K27" s="9" t="s">
        <v>15</v>
      </c>
      <c r="L27" s="18"/>
    </row>
    <row r="28" spans="1:12" x14ac:dyDescent="0.25">
      <c r="L28" s="18"/>
    </row>
    <row r="29" spans="1:12" x14ac:dyDescent="0.25">
      <c r="L29" s="18"/>
    </row>
    <row r="30" spans="1:12" ht="18.75" x14ac:dyDescent="0.3">
      <c r="B30" s="3">
        <f>SUM(B2:B29)</f>
        <v>29402.969999999994</v>
      </c>
      <c r="C30" s="3">
        <f>SUM(C2:C29)</f>
        <v>4423.37</v>
      </c>
      <c r="D30" s="3">
        <f>SUM(D2:D29)</f>
        <v>1690.9</v>
      </c>
      <c r="E30" s="3">
        <f>SUM(E2:E29)</f>
        <v>23288.7</v>
      </c>
      <c r="F30" s="3">
        <f>C30+D30+E30</f>
        <v>29402.97</v>
      </c>
      <c r="G30" s="10">
        <f>SUM(G2:G29)</f>
        <v>14866.939999999999</v>
      </c>
      <c r="H30" s="10"/>
      <c r="I30" s="3">
        <f>SUM(I2:I29)</f>
        <v>14536.03</v>
      </c>
      <c r="J30" s="3">
        <f>F30-G30-I30</f>
        <v>0</v>
      </c>
      <c r="L30" s="13">
        <f>SUM(L2:L29)</f>
        <v>14866.939999999997</v>
      </c>
    </row>
    <row r="33" spans="4:11" x14ac:dyDescent="0.25">
      <c r="H33" s="28" t="s">
        <v>42</v>
      </c>
      <c r="I33" s="5">
        <v>150</v>
      </c>
      <c r="J33" s="5"/>
      <c r="K33" s="4" t="s">
        <v>3</v>
      </c>
    </row>
    <row r="34" spans="4:11" x14ac:dyDescent="0.25">
      <c r="D34" s="69"/>
      <c r="E34" s="69"/>
      <c r="F34" s="69"/>
      <c r="G34" s="5"/>
      <c r="H34" s="28" t="s">
        <v>43</v>
      </c>
      <c r="I34" s="5">
        <v>50</v>
      </c>
      <c r="J34" s="23"/>
      <c r="K34" s="4" t="s">
        <v>3</v>
      </c>
    </row>
    <row r="35" spans="4:11" x14ac:dyDescent="0.25">
      <c r="H35" s="8" t="s">
        <v>46</v>
      </c>
      <c r="I35" s="4">
        <v>33</v>
      </c>
      <c r="K35" s="4" t="s">
        <v>3</v>
      </c>
    </row>
  </sheetData>
  <mergeCells count="1">
    <mergeCell ref="D34:F3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pane xSplit="10" ySplit="1" topLeftCell="K23" activePane="bottomRight" state="frozen"/>
      <selection pane="topRight" activeCell="H1" sqref="H1"/>
      <selection pane="bottomLeft" activeCell="A2" sqref="A2"/>
      <selection pane="bottomRight" activeCell="I36" sqref="I36:K36"/>
    </sheetView>
  </sheetViews>
  <sheetFormatPr defaultRowHeight="15" x14ac:dyDescent="0.25"/>
  <cols>
    <col min="1" max="1" width="11.28515625" customWidth="1"/>
    <col min="2" max="2" width="17.85546875" style="4" customWidth="1"/>
    <col min="3" max="3" width="13.28515625" style="4" customWidth="1"/>
    <col min="4" max="4" width="14.28515625" style="4" customWidth="1"/>
    <col min="5" max="5" width="14.5703125" style="4" customWidth="1"/>
    <col min="6" max="6" width="15.140625" style="4" customWidth="1"/>
    <col min="7" max="7" width="15.5703125" style="4" customWidth="1"/>
    <col min="8" max="8" width="14.7109375" style="4" customWidth="1"/>
    <col min="9" max="9" width="16.7109375" style="4" customWidth="1"/>
    <col min="10" max="10" width="13.28515625" style="4" customWidth="1"/>
    <col min="11" max="12" width="9.140625" style="4"/>
    <col min="13" max="13" width="13.42578125" style="4" customWidth="1"/>
    <col min="14" max="14" width="13.7109375" style="12" customWidth="1"/>
    <col min="15" max="15" width="7.140625" customWidth="1"/>
    <col min="16" max="16" width="11.42578125" customWidth="1"/>
  </cols>
  <sheetData>
    <row r="1" spans="1:16" s="1" customFormat="1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8</v>
      </c>
      <c r="I1" s="1" t="s">
        <v>2</v>
      </c>
      <c r="L1" s="46"/>
      <c r="M1" s="11" t="s">
        <v>3</v>
      </c>
    </row>
    <row r="2" spans="1:16" x14ac:dyDescent="0.25">
      <c r="A2" s="17">
        <v>45779</v>
      </c>
      <c r="B2" s="5">
        <v>1023.8</v>
      </c>
      <c r="C2" s="5">
        <v>78.5</v>
      </c>
      <c r="D2" s="5">
        <v>40</v>
      </c>
      <c r="E2" s="5">
        <v>905.3</v>
      </c>
      <c r="F2" s="5"/>
      <c r="G2" s="5">
        <v>244.5</v>
      </c>
      <c r="H2" s="5"/>
      <c r="I2" s="33">
        <v>120</v>
      </c>
      <c r="J2" s="23"/>
      <c r="K2" s="25" t="s">
        <v>7</v>
      </c>
      <c r="L2" s="25"/>
      <c r="M2" s="32">
        <v>351.4</v>
      </c>
      <c r="O2" s="27"/>
    </row>
    <row r="3" spans="1:16" x14ac:dyDescent="0.25">
      <c r="A3" s="17">
        <v>45780</v>
      </c>
      <c r="B3" s="5">
        <v>551.91</v>
      </c>
      <c r="C3" s="5">
        <v>22.71</v>
      </c>
      <c r="D3" s="5">
        <v>18</v>
      </c>
      <c r="E3" s="5">
        <v>511.2</v>
      </c>
      <c r="F3" s="5"/>
      <c r="G3" s="5">
        <v>106.9</v>
      </c>
      <c r="H3" s="5"/>
      <c r="I3" s="23">
        <v>2500</v>
      </c>
      <c r="J3" s="23"/>
      <c r="K3" s="23" t="s">
        <v>6</v>
      </c>
      <c r="L3" s="23"/>
      <c r="M3" s="32">
        <v>4803.9799999999996</v>
      </c>
      <c r="O3" s="27"/>
    </row>
    <row r="4" spans="1:16" x14ac:dyDescent="0.25">
      <c r="A4" s="17">
        <v>45782</v>
      </c>
      <c r="B4" s="5">
        <v>2141.6799999999998</v>
      </c>
      <c r="C4" s="5">
        <v>170.58</v>
      </c>
      <c r="D4" s="5">
        <v>19</v>
      </c>
      <c r="E4" s="5">
        <v>1952.1</v>
      </c>
      <c r="F4" s="5"/>
      <c r="G4" s="5">
        <v>516</v>
      </c>
      <c r="H4" s="5"/>
      <c r="I4" s="23">
        <v>3000</v>
      </c>
      <c r="J4" s="23"/>
      <c r="K4" s="23" t="s">
        <v>6</v>
      </c>
      <c r="L4" s="5"/>
      <c r="M4" s="32">
        <v>2471.0100000000002</v>
      </c>
      <c r="O4" s="27"/>
    </row>
    <row r="5" spans="1:16" x14ac:dyDescent="0.25">
      <c r="A5" s="17">
        <v>45783</v>
      </c>
      <c r="B5" s="5">
        <v>4590.3900000000003</v>
      </c>
      <c r="C5" s="5">
        <v>603.09</v>
      </c>
      <c r="D5" s="5">
        <v>59.5</v>
      </c>
      <c r="E5" s="5">
        <v>3927.8</v>
      </c>
      <c r="F5" s="5"/>
      <c r="G5" s="5">
        <v>1519.46</v>
      </c>
      <c r="H5" s="5"/>
      <c r="I5" s="33">
        <v>170</v>
      </c>
      <c r="J5" s="25"/>
      <c r="K5" s="25" t="s">
        <v>51</v>
      </c>
      <c r="L5" s="25"/>
      <c r="M5" s="32">
        <v>1812.15</v>
      </c>
      <c r="N5" s="20"/>
      <c r="O5" s="27"/>
    </row>
    <row r="6" spans="1:16" x14ac:dyDescent="0.25">
      <c r="A6" s="17">
        <v>45784</v>
      </c>
      <c r="B6" s="5">
        <v>1082.8499999999999</v>
      </c>
      <c r="C6" s="5">
        <v>47.65</v>
      </c>
      <c r="D6" s="5">
        <v>67.5</v>
      </c>
      <c r="E6" s="5">
        <v>967.7</v>
      </c>
      <c r="F6" s="5"/>
      <c r="G6" s="5">
        <v>911.8</v>
      </c>
      <c r="H6" s="5"/>
      <c r="I6" s="33">
        <v>110</v>
      </c>
      <c r="J6" s="25"/>
      <c r="K6" s="25" t="s">
        <v>52</v>
      </c>
      <c r="L6" s="23"/>
      <c r="M6" s="20">
        <v>30</v>
      </c>
      <c r="N6" s="20"/>
      <c r="O6" s="27"/>
    </row>
    <row r="7" spans="1:16" x14ac:dyDescent="0.25">
      <c r="A7" s="17">
        <v>45785</v>
      </c>
      <c r="B7" s="5">
        <v>710.31</v>
      </c>
      <c r="C7" s="5">
        <v>85.91</v>
      </c>
      <c r="D7" s="5">
        <v>32.5</v>
      </c>
      <c r="E7" s="5">
        <v>591.9</v>
      </c>
      <c r="F7" s="5"/>
      <c r="G7" s="5">
        <v>432.1</v>
      </c>
      <c r="H7" s="5"/>
      <c r="I7" s="23">
        <v>1500</v>
      </c>
      <c r="J7" s="23"/>
      <c r="K7" s="23" t="s">
        <v>6</v>
      </c>
      <c r="L7" s="23"/>
      <c r="M7" s="16">
        <v>66.400000000000006</v>
      </c>
      <c r="N7" s="20"/>
      <c r="O7" s="27"/>
    </row>
    <row r="8" spans="1:16" x14ac:dyDescent="0.25">
      <c r="A8" s="17">
        <v>45786</v>
      </c>
      <c r="B8" s="5">
        <v>1193.0899999999999</v>
      </c>
      <c r="C8" s="5">
        <v>98.02</v>
      </c>
      <c r="D8" s="5">
        <v>300.5</v>
      </c>
      <c r="E8" s="5">
        <v>794.57</v>
      </c>
      <c r="F8" s="5"/>
      <c r="G8" s="5">
        <v>976.62</v>
      </c>
      <c r="H8" s="5"/>
      <c r="I8" s="23">
        <v>1500</v>
      </c>
      <c r="J8" s="23"/>
      <c r="K8" s="23" t="s">
        <v>6</v>
      </c>
      <c r="L8" s="23"/>
      <c r="M8" s="16">
        <v>45</v>
      </c>
      <c r="N8" s="20"/>
      <c r="O8" s="27"/>
      <c r="P8" s="12"/>
    </row>
    <row r="9" spans="1:16" x14ac:dyDescent="0.25">
      <c r="A9" s="17">
        <v>45787</v>
      </c>
      <c r="B9" s="5">
        <v>963.4</v>
      </c>
      <c r="C9" s="5">
        <v>135</v>
      </c>
      <c r="D9" s="5">
        <v>54</v>
      </c>
      <c r="E9" s="5">
        <v>774.4</v>
      </c>
      <c r="F9" s="5"/>
      <c r="G9" s="5">
        <v>448</v>
      </c>
      <c r="H9" s="5"/>
      <c r="I9" s="35">
        <v>390</v>
      </c>
      <c r="J9" s="5"/>
      <c r="K9" s="25" t="s">
        <v>7</v>
      </c>
      <c r="L9" s="5"/>
      <c r="M9" s="16">
        <v>203.8</v>
      </c>
      <c r="N9" s="20"/>
      <c r="O9" s="27"/>
      <c r="P9" s="12"/>
    </row>
    <row r="10" spans="1:16" x14ac:dyDescent="0.25">
      <c r="A10" s="17">
        <v>45789</v>
      </c>
      <c r="B10" s="5">
        <v>360.25</v>
      </c>
      <c r="C10" s="5">
        <v>80.05</v>
      </c>
      <c r="D10" s="5"/>
      <c r="E10" s="5">
        <v>280.2</v>
      </c>
      <c r="F10" s="5"/>
      <c r="G10" s="5">
        <v>262.64999999999998</v>
      </c>
      <c r="H10" s="5"/>
      <c r="I10" s="23">
        <v>1500</v>
      </c>
      <c r="J10" s="23"/>
      <c r="K10" s="23" t="s">
        <v>6</v>
      </c>
      <c r="L10" s="25"/>
      <c r="M10" s="16">
        <v>28.5</v>
      </c>
      <c r="N10" s="20"/>
      <c r="O10" s="27"/>
      <c r="P10" s="12"/>
    </row>
    <row r="11" spans="1:16" x14ac:dyDescent="0.25">
      <c r="A11" s="17">
        <v>45790</v>
      </c>
      <c r="B11" s="5">
        <v>695.19</v>
      </c>
      <c r="C11" s="5">
        <v>140.79</v>
      </c>
      <c r="D11" s="5">
        <v>32.5</v>
      </c>
      <c r="E11" s="5">
        <v>521.9</v>
      </c>
      <c r="F11" s="5"/>
      <c r="G11" s="5">
        <v>262.8</v>
      </c>
      <c r="H11" s="5"/>
      <c r="I11" s="23">
        <v>1500</v>
      </c>
      <c r="J11" s="23"/>
      <c r="K11" s="23" t="s">
        <v>6</v>
      </c>
      <c r="L11" s="25"/>
      <c r="M11" s="16">
        <v>44.4</v>
      </c>
      <c r="N11" s="20"/>
      <c r="O11" s="27"/>
      <c r="P11" s="12"/>
    </row>
    <row r="12" spans="1:16" x14ac:dyDescent="0.25">
      <c r="A12" s="17">
        <v>45791</v>
      </c>
      <c r="B12" s="5">
        <v>742.25</v>
      </c>
      <c r="C12" s="5">
        <v>185.55</v>
      </c>
      <c r="D12" s="5">
        <v>28.5</v>
      </c>
      <c r="E12" s="5">
        <v>528.20000000000005</v>
      </c>
      <c r="F12" s="5"/>
      <c r="G12" s="5">
        <v>167.2</v>
      </c>
      <c r="H12" s="5"/>
      <c r="I12" s="33">
        <v>140.9</v>
      </c>
      <c r="J12" s="5"/>
      <c r="K12" s="25" t="s">
        <v>7</v>
      </c>
      <c r="L12" s="25"/>
      <c r="M12" s="16">
        <v>76.8</v>
      </c>
      <c r="N12" s="20"/>
      <c r="O12" s="27"/>
      <c r="P12" s="12"/>
    </row>
    <row r="13" spans="1:16" x14ac:dyDescent="0.25">
      <c r="A13" s="17">
        <v>45792</v>
      </c>
      <c r="B13" s="5">
        <v>1195.8399999999999</v>
      </c>
      <c r="C13" s="5">
        <v>288.44</v>
      </c>
      <c r="D13" s="5">
        <v>32.5</v>
      </c>
      <c r="E13" s="5">
        <v>874.9</v>
      </c>
      <c r="F13" s="5"/>
      <c r="G13" s="5">
        <v>1071.28</v>
      </c>
      <c r="H13" s="5"/>
      <c r="I13" s="23">
        <v>1500</v>
      </c>
      <c r="J13" s="23"/>
      <c r="K13" s="23" t="s">
        <v>6</v>
      </c>
      <c r="L13" s="23"/>
      <c r="M13" s="16">
        <v>25</v>
      </c>
      <c r="N13" s="20"/>
      <c r="O13" s="27"/>
      <c r="P13" s="20"/>
    </row>
    <row r="14" spans="1:16" x14ac:dyDescent="0.25">
      <c r="A14" s="17">
        <v>45793</v>
      </c>
      <c r="B14" s="5">
        <v>1103.1500000000001</v>
      </c>
      <c r="C14" s="5">
        <v>4.75</v>
      </c>
      <c r="D14" s="5">
        <v>14.5</v>
      </c>
      <c r="E14" s="5">
        <v>1083.9000000000001</v>
      </c>
      <c r="F14" s="5"/>
      <c r="G14" s="5">
        <v>419.2</v>
      </c>
      <c r="H14" s="5"/>
      <c r="L14" s="25"/>
      <c r="M14" s="16">
        <v>48</v>
      </c>
      <c r="N14" s="20"/>
      <c r="O14" s="27"/>
      <c r="P14" s="16"/>
    </row>
    <row r="15" spans="1:16" x14ac:dyDescent="0.25">
      <c r="A15" s="17">
        <v>45794</v>
      </c>
      <c r="B15" s="5">
        <v>838.6</v>
      </c>
      <c r="C15" s="5">
        <v>117.6</v>
      </c>
      <c r="D15" s="5"/>
      <c r="E15" s="5">
        <v>721</v>
      </c>
      <c r="F15" s="5"/>
      <c r="G15" s="5">
        <v>287.88</v>
      </c>
      <c r="H15" s="5"/>
      <c r="I15" s="29"/>
      <c r="J15" s="5"/>
      <c r="K15" s="22"/>
      <c r="L15" s="22"/>
      <c r="M15" s="16">
        <v>49.1</v>
      </c>
      <c r="N15" s="20"/>
      <c r="O15" s="27"/>
      <c r="P15" s="16"/>
    </row>
    <row r="16" spans="1:16" x14ac:dyDescent="0.25">
      <c r="A16" s="17">
        <v>45796</v>
      </c>
      <c r="B16" s="5">
        <v>756.9</v>
      </c>
      <c r="C16" s="5">
        <v>57.15</v>
      </c>
      <c r="D16" s="5">
        <v>178.5</v>
      </c>
      <c r="E16" s="5">
        <v>521.25</v>
      </c>
      <c r="F16" s="5"/>
      <c r="G16" s="5">
        <v>189.9</v>
      </c>
      <c r="H16" s="5"/>
      <c r="I16" s="23"/>
      <c r="J16" s="25"/>
      <c r="K16" s="23"/>
      <c r="L16" s="23"/>
      <c r="M16" s="16">
        <v>55</v>
      </c>
      <c r="N16" s="20"/>
      <c r="O16" s="27"/>
      <c r="P16" s="16"/>
    </row>
    <row r="17" spans="1:16" x14ac:dyDescent="0.25">
      <c r="A17" s="17">
        <v>45797</v>
      </c>
      <c r="B17" s="5">
        <v>357.04</v>
      </c>
      <c r="C17" s="5">
        <v>129.75</v>
      </c>
      <c r="D17" s="5"/>
      <c r="E17" s="5">
        <v>227.29</v>
      </c>
      <c r="F17" s="5"/>
      <c r="G17" s="5">
        <v>127.7</v>
      </c>
      <c r="H17" s="5"/>
      <c r="I17" s="5"/>
      <c r="J17" s="5"/>
      <c r="K17" s="5"/>
      <c r="L17" s="5"/>
      <c r="M17" s="16">
        <v>50.4</v>
      </c>
      <c r="N17" s="20"/>
      <c r="O17" s="27"/>
      <c r="P17" s="16"/>
    </row>
    <row r="18" spans="1:16" x14ac:dyDescent="0.25">
      <c r="A18" s="17">
        <v>45798</v>
      </c>
      <c r="B18" s="5">
        <v>622.17999999999995</v>
      </c>
      <c r="C18" s="5">
        <v>86.68</v>
      </c>
      <c r="D18" s="5">
        <v>62</v>
      </c>
      <c r="E18" s="5">
        <v>473.5</v>
      </c>
      <c r="F18" s="5"/>
      <c r="G18" s="5">
        <v>94.84</v>
      </c>
      <c r="H18" s="5"/>
      <c r="I18" s="5"/>
      <c r="J18" s="5"/>
      <c r="K18" s="5"/>
      <c r="L18" s="5"/>
      <c r="M18" s="16">
        <v>13</v>
      </c>
      <c r="N18" s="20"/>
      <c r="O18" s="27"/>
      <c r="P18" s="16"/>
    </row>
    <row r="19" spans="1:16" x14ac:dyDescent="0.25">
      <c r="A19" s="17">
        <v>45799</v>
      </c>
      <c r="B19" s="5">
        <v>1096.8800000000001</v>
      </c>
      <c r="C19" s="5">
        <v>212.38</v>
      </c>
      <c r="D19" s="5">
        <v>9</v>
      </c>
      <c r="E19" s="5">
        <v>875.5</v>
      </c>
      <c r="F19" s="5"/>
      <c r="G19" s="5">
        <v>460.2</v>
      </c>
      <c r="H19" s="5"/>
      <c r="I19" s="23"/>
      <c r="J19" s="25"/>
      <c r="K19" s="23"/>
      <c r="L19" s="23"/>
      <c r="M19" s="16">
        <v>61.9</v>
      </c>
      <c r="N19" s="20"/>
      <c r="O19" s="27"/>
      <c r="P19" s="20"/>
    </row>
    <row r="20" spans="1:16" x14ac:dyDescent="0.25">
      <c r="A20" s="17">
        <v>45800</v>
      </c>
      <c r="B20" s="5">
        <v>1031.51</v>
      </c>
      <c r="C20" s="5">
        <v>322.61</v>
      </c>
      <c r="D20" s="5">
        <v>75.5</v>
      </c>
      <c r="E20" s="5">
        <v>633.4</v>
      </c>
      <c r="F20" s="5"/>
      <c r="G20" s="5">
        <v>531.51</v>
      </c>
      <c r="H20" s="5"/>
      <c r="I20" s="25"/>
      <c r="J20" s="25"/>
      <c r="K20" s="25"/>
      <c r="L20" s="25"/>
      <c r="M20" s="16">
        <v>17.399999999999999</v>
      </c>
      <c r="N20" s="20"/>
      <c r="O20" s="27"/>
      <c r="P20" s="16"/>
    </row>
    <row r="21" spans="1:16" x14ac:dyDescent="0.25">
      <c r="A21" s="17">
        <v>45801</v>
      </c>
      <c r="B21" s="5">
        <v>886.75</v>
      </c>
      <c r="C21" s="5">
        <v>109.65</v>
      </c>
      <c r="D21" s="5"/>
      <c r="E21" s="5">
        <v>777.1</v>
      </c>
      <c r="F21" s="5"/>
      <c r="G21" s="5">
        <v>408</v>
      </c>
      <c r="H21" s="5"/>
      <c r="I21" s="5"/>
      <c r="J21" s="5"/>
      <c r="K21" s="25"/>
      <c r="L21" s="25"/>
      <c r="M21" s="16">
        <v>200</v>
      </c>
      <c r="N21" s="20"/>
      <c r="O21" s="27"/>
      <c r="P21" s="16"/>
    </row>
    <row r="22" spans="1:16" x14ac:dyDescent="0.25">
      <c r="A22" s="17">
        <v>45803</v>
      </c>
      <c r="B22" s="5">
        <v>824.6</v>
      </c>
      <c r="C22" s="5">
        <v>47</v>
      </c>
      <c r="D22" s="5">
        <v>42</v>
      </c>
      <c r="E22" s="5">
        <v>735.6</v>
      </c>
      <c r="F22" s="5"/>
      <c r="G22" s="5">
        <v>141.4</v>
      </c>
      <c r="H22" s="5"/>
      <c r="I22" s="25"/>
      <c r="J22" s="5"/>
      <c r="K22" s="20"/>
      <c r="L22" s="20"/>
      <c r="M22" s="16">
        <v>30</v>
      </c>
      <c r="N22" s="20"/>
      <c r="O22" s="27"/>
      <c r="P22" s="16"/>
    </row>
    <row r="23" spans="1:16" x14ac:dyDescent="0.25">
      <c r="A23" s="17">
        <v>45804</v>
      </c>
      <c r="B23" s="5">
        <v>947.66</v>
      </c>
      <c r="C23" s="5">
        <v>131.56</v>
      </c>
      <c r="D23" s="5">
        <v>28.5</v>
      </c>
      <c r="E23" s="5">
        <v>787.6</v>
      </c>
      <c r="F23" s="5"/>
      <c r="G23" s="5">
        <v>378.5</v>
      </c>
      <c r="H23" s="5"/>
      <c r="I23" s="5"/>
      <c r="J23" s="5"/>
      <c r="K23" s="25"/>
      <c r="L23" s="25"/>
      <c r="M23" s="16">
        <v>15.9</v>
      </c>
      <c r="N23" s="20"/>
      <c r="O23" s="27"/>
      <c r="P23" s="16"/>
    </row>
    <row r="24" spans="1:16" x14ac:dyDescent="0.25">
      <c r="A24" s="17">
        <v>45805</v>
      </c>
      <c r="B24" s="5">
        <v>1102.8699999999999</v>
      </c>
      <c r="C24" s="5">
        <v>191.47</v>
      </c>
      <c r="D24" s="5">
        <v>234.5</v>
      </c>
      <c r="E24" s="5">
        <v>676.9</v>
      </c>
      <c r="F24" s="5"/>
      <c r="G24" s="5">
        <v>215.5</v>
      </c>
      <c r="H24" s="5"/>
      <c r="I24" s="5"/>
      <c r="J24" s="5"/>
      <c r="K24" s="5"/>
      <c r="L24" s="5"/>
      <c r="M24" s="16">
        <v>100</v>
      </c>
      <c r="N24" s="20"/>
      <c r="O24" s="27"/>
      <c r="P24" s="16"/>
    </row>
    <row r="25" spans="1:16" x14ac:dyDescent="0.25">
      <c r="A25" s="17">
        <v>45806</v>
      </c>
      <c r="B25" s="5">
        <v>727.2</v>
      </c>
      <c r="C25" s="5">
        <v>131.4</v>
      </c>
      <c r="D25" s="5">
        <v>24.3</v>
      </c>
      <c r="E25" s="5">
        <v>571.5</v>
      </c>
      <c r="F25" s="5"/>
      <c r="G25" s="5">
        <v>585.20000000000005</v>
      </c>
      <c r="H25" s="5"/>
      <c r="I25" s="5"/>
      <c r="J25" s="5"/>
      <c r="K25" s="5"/>
      <c r="L25" s="5"/>
      <c r="M25" s="16">
        <v>95</v>
      </c>
      <c r="N25" s="20"/>
      <c r="O25" s="27"/>
      <c r="P25" s="20"/>
    </row>
    <row r="26" spans="1:16" x14ac:dyDescent="0.25">
      <c r="A26" s="17">
        <v>45807</v>
      </c>
      <c r="B26" s="5">
        <v>508.61</v>
      </c>
      <c r="C26" s="5">
        <v>74.31</v>
      </c>
      <c r="D26" s="5">
        <v>42.5</v>
      </c>
      <c r="E26" s="5">
        <v>391.8</v>
      </c>
      <c r="F26" s="5"/>
      <c r="G26" s="5">
        <v>195.7</v>
      </c>
      <c r="H26" s="5"/>
      <c r="I26" s="5"/>
      <c r="J26" s="5"/>
      <c r="K26" s="5"/>
      <c r="L26" s="5"/>
      <c r="M26" s="16">
        <v>65</v>
      </c>
      <c r="N26" s="20"/>
      <c r="O26" s="27"/>
      <c r="P26" s="20"/>
    </row>
    <row r="27" spans="1:16" x14ac:dyDescent="0.25">
      <c r="A27" s="17">
        <v>45808</v>
      </c>
      <c r="B27" s="5">
        <v>339.33</v>
      </c>
      <c r="C27" s="5">
        <v>63.33</v>
      </c>
      <c r="D27" s="5">
        <v>23.5</v>
      </c>
      <c r="E27" s="5">
        <v>252.5</v>
      </c>
      <c r="F27" s="5"/>
      <c r="G27" s="5">
        <v>283.25</v>
      </c>
      <c r="H27" s="5"/>
      <c r="I27" s="23">
        <v>1225.25</v>
      </c>
      <c r="J27" s="23"/>
      <c r="K27" s="23" t="s">
        <v>6</v>
      </c>
      <c r="L27" s="23"/>
      <c r="M27" s="16">
        <v>126.2</v>
      </c>
      <c r="N27" s="20"/>
      <c r="O27" s="27"/>
      <c r="P27" s="20"/>
    </row>
    <row r="28" spans="1:16" x14ac:dyDescent="0.25">
      <c r="B28" s="5"/>
      <c r="C28" s="5"/>
      <c r="D28" s="58"/>
      <c r="E28" s="58"/>
      <c r="F28" s="58"/>
      <c r="G28" s="23"/>
      <c r="H28" s="5"/>
      <c r="M28" s="12">
        <v>4.5</v>
      </c>
    </row>
    <row r="29" spans="1:16" x14ac:dyDescent="0.25">
      <c r="B29" s="5"/>
      <c r="C29" s="5"/>
      <c r="D29" s="5"/>
      <c r="E29" s="5"/>
      <c r="F29" s="5"/>
      <c r="G29" s="5"/>
      <c r="H29" s="5"/>
      <c r="M29" s="12">
        <v>65</v>
      </c>
    </row>
    <row r="30" spans="1:16" x14ac:dyDescent="0.25">
      <c r="B30" s="5"/>
      <c r="C30" s="5"/>
      <c r="D30" s="5"/>
      <c r="E30" s="5"/>
      <c r="F30" s="5"/>
      <c r="G30" s="5"/>
      <c r="H30" s="5"/>
      <c r="M30" s="12">
        <v>283.25</v>
      </c>
    </row>
    <row r="31" spans="1:16" x14ac:dyDescent="0.25">
      <c r="B31" s="5"/>
      <c r="C31" s="5"/>
      <c r="D31" s="31"/>
      <c r="E31" s="5"/>
      <c r="F31" s="5"/>
      <c r="G31" s="5"/>
      <c r="H31" s="5"/>
      <c r="M31" s="12"/>
    </row>
    <row r="32" spans="1:16" ht="18.75" x14ac:dyDescent="0.3">
      <c r="B32" s="3">
        <f>SUM(B2:B31)</f>
        <v>26394.240000000002</v>
      </c>
      <c r="C32" s="3">
        <f>SUM(C2:C31)</f>
        <v>3615.93</v>
      </c>
      <c r="D32" s="3">
        <f>SUM(D2:D31)</f>
        <v>1419.3</v>
      </c>
      <c r="E32" s="3">
        <f>SUM(E2:E31)</f>
        <v>21359.01</v>
      </c>
      <c r="F32" s="3">
        <f>C32+D32+E32</f>
        <v>26394.239999999998</v>
      </c>
      <c r="G32" s="10">
        <f>SUM(G2:G31)</f>
        <v>11238.09</v>
      </c>
      <c r="H32" s="10"/>
      <c r="I32" s="3">
        <f>SUM(I2:I31)</f>
        <v>15156.15</v>
      </c>
      <c r="J32" s="3">
        <f>F32-G32-I32</f>
        <v>0</v>
      </c>
      <c r="M32" s="13">
        <f>SUM(M2:M31)</f>
        <v>11238.089999999997</v>
      </c>
      <c r="N32"/>
    </row>
    <row r="33" spans="2:11" x14ac:dyDescent="0.25">
      <c r="B33" s="5"/>
      <c r="C33" s="5"/>
      <c r="D33" s="5"/>
      <c r="E33" s="5"/>
      <c r="F33" s="5"/>
      <c r="G33" s="5"/>
      <c r="H33" s="5"/>
    </row>
    <row r="34" spans="2:11" x14ac:dyDescent="0.25">
      <c r="H34" s="8" t="s">
        <v>14</v>
      </c>
      <c r="I34" s="4">
        <v>30</v>
      </c>
      <c r="K34" s="4" t="s">
        <v>3</v>
      </c>
    </row>
    <row r="36" spans="2:11" x14ac:dyDescent="0.25">
      <c r="I36" s="4">
        <v>200</v>
      </c>
      <c r="K36" s="4" t="s">
        <v>37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pane xSplit="10" ySplit="1" topLeftCell="K26" activePane="bottomRight" state="frozen"/>
      <selection pane="topRight" activeCell="H1" sqref="H1"/>
      <selection pane="bottomLeft" activeCell="A2" sqref="A2"/>
      <selection pane="bottomRight" activeCell="I38" sqref="I38:K38"/>
    </sheetView>
  </sheetViews>
  <sheetFormatPr defaultRowHeight="15" x14ac:dyDescent="0.25"/>
  <cols>
    <col min="1" max="1" width="11.28515625" customWidth="1"/>
    <col min="2" max="2" width="17.85546875" style="4" customWidth="1"/>
    <col min="3" max="4" width="14.28515625" style="4" customWidth="1"/>
    <col min="5" max="6" width="15.140625" style="4" customWidth="1"/>
    <col min="7" max="8" width="14.7109375" style="4" customWidth="1"/>
    <col min="9" max="9" width="16.7109375" style="4" customWidth="1"/>
    <col min="10" max="10" width="13.28515625" style="4" customWidth="1"/>
    <col min="11" max="11" width="9.140625" style="4"/>
    <col min="12" max="12" width="9.5703125" style="4" bestFit="1" customWidth="1"/>
    <col min="13" max="13" width="13.7109375" style="12" customWidth="1"/>
    <col min="14" max="14" width="7.140625" customWidth="1"/>
    <col min="15" max="15" width="11.42578125" customWidth="1"/>
  </cols>
  <sheetData>
    <row r="1" spans="1:15" s="1" customFormat="1" x14ac:dyDescent="0.25">
      <c r="A1" s="1" t="s">
        <v>4</v>
      </c>
      <c r="B1" s="1" t="s">
        <v>0</v>
      </c>
      <c r="C1" s="2" t="s">
        <v>53</v>
      </c>
      <c r="D1" s="2">
        <v>0.04</v>
      </c>
      <c r="E1" s="2">
        <v>0.22</v>
      </c>
      <c r="G1" s="1" t="s">
        <v>12</v>
      </c>
      <c r="H1" s="45"/>
      <c r="I1" s="1" t="s">
        <v>2</v>
      </c>
      <c r="M1" s="11" t="s">
        <v>3</v>
      </c>
    </row>
    <row r="2" spans="1:15" x14ac:dyDescent="0.25">
      <c r="A2" s="17">
        <v>45811</v>
      </c>
      <c r="B2" s="5">
        <v>691.83</v>
      </c>
      <c r="C2" s="5">
        <v>139.63</v>
      </c>
      <c r="D2" s="5">
        <v>134</v>
      </c>
      <c r="E2" s="5">
        <v>418.2</v>
      </c>
      <c r="F2" s="5"/>
      <c r="G2" s="5">
        <v>528.1</v>
      </c>
      <c r="H2" s="5"/>
      <c r="I2" s="25">
        <v>400</v>
      </c>
      <c r="J2" s="5"/>
      <c r="K2" s="5" t="s">
        <v>54</v>
      </c>
      <c r="L2" s="5"/>
      <c r="M2" s="32">
        <v>2811.84</v>
      </c>
      <c r="N2" s="27"/>
      <c r="O2" s="27"/>
    </row>
    <row r="3" spans="1:15" x14ac:dyDescent="0.25">
      <c r="A3" s="17">
        <v>45812</v>
      </c>
      <c r="B3" s="5">
        <v>1114.78</v>
      </c>
      <c r="C3" s="5">
        <v>189.09</v>
      </c>
      <c r="D3" s="5">
        <v>211.5</v>
      </c>
      <c r="E3" s="5">
        <v>714.19</v>
      </c>
      <c r="F3" s="5"/>
      <c r="G3" s="5">
        <v>520.64</v>
      </c>
      <c r="H3" s="5"/>
      <c r="I3" s="29">
        <v>50</v>
      </c>
      <c r="J3" s="5"/>
      <c r="K3" s="5" t="s">
        <v>55</v>
      </c>
      <c r="L3" s="5"/>
      <c r="M3" s="32">
        <v>2444.25</v>
      </c>
      <c r="N3" s="27"/>
      <c r="O3" s="27"/>
    </row>
    <row r="4" spans="1:15" x14ac:dyDescent="0.25">
      <c r="A4" s="17">
        <v>45813</v>
      </c>
      <c r="B4" s="5">
        <v>936.4</v>
      </c>
      <c r="C4" s="5">
        <v>222.2</v>
      </c>
      <c r="D4" s="5"/>
      <c r="E4" s="5">
        <v>714.2</v>
      </c>
      <c r="F4" s="5"/>
      <c r="G4" s="5">
        <v>531.29999999999995</v>
      </c>
      <c r="H4" s="5"/>
      <c r="I4" s="23">
        <v>1500</v>
      </c>
      <c r="J4" s="23"/>
      <c r="K4" s="23" t="s">
        <v>6</v>
      </c>
      <c r="L4" s="5"/>
      <c r="M4" s="32">
        <v>2775.23</v>
      </c>
      <c r="N4" s="27"/>
      <c r="O4" s="27"/>
    </row>
    <row r="5" spans="1:15" x14ac:dyDescent="0.25">
      <c r="A5" s="17">
        <v>45814</v>
      </c>
      <c r="B5" s="5">
        <v>1529.65</v>
      </c>
      <c r="C5" s="5">
        <v>390.95</v>
      </c>
      <c r="D5" s="5">
        <v>78.5</v>
      </c>
      <c r="E5" s="5">
        <v>1060.2</v>
      </c>
      <c r="F5" s="5"/>
      <c r="G5" s="5">
        <v>1160.5</v>
      </c>
      <c r="H5" s="5"/>
      <c r="I5" s="4">
        <v>630</v>
      </c>
      <c r="K5" s="4" t="s">
        <v>56</v>
      </c>
      <c r="L5" s="5"/>
      <c r="M5" s="32">
        <v>3029.78</v>
      </c>
      <c r="N5" s="27"/>
      <c r="O5" s="27"/>
    </row>
    <row r="6" spans="1:15" x14ac:dyDescent="0.25">
      <c r="A6" s="17">
        <v>45815</v>
      </c>
      <c r="B6" s="5">
        <v>515</v>
      </c>
      <c r="C6" s="5">
        <v>28.7</v>
      </c>
      <c r="D6" s="5">
        <v>39.5</v>
      </c>
      <c r="E6" s="5">
        <v>446.8</v>
      </c>
      <c r="F6" s="5"/>
      <c r="G6" s="5">
        <v>71.3</v>
      </c>
      <c r="H6" s="5"/>
      <c r="I6" s="23">
        <v>4000</v>
      </c>
      <c r="J6" s="23"/>
      <c r="K6" s="23" t="s">
        <v>6</v>
      </c>
      <c r="L6" s="5"/>
      <c r="M6" s="20">
        <v>66.5</v>
      </c>
      <c r="N6" s="27"/>
      <c r="O6" s="27"/>
    </row>
    <row r="7" spans="1:15" x14ac:dyDescent="0.25">
      <c r="A7" s="17">
        <v>45817</v>
      </c>
      <c r="B7" s="5">
        <v>771.7</v>
      </c>
      <c r="C7" s="5">
        <v>96.9</v>
      </c>
      <c r="D7" s="5">
        <v>108</v>
      </c>
      <c r="E7" s="5">
        <v>566.79999999999995</v>
      </c>
      <c r="F7" s="5"/>
      <c r="G7" s="5">
        <v>463.8</v>
      </c>
      <c r="H7" s="5"/>
      <c r="I7" s="4">
        <v>240</v>
      </c>
      <c r="K7" s="5" t="s">
        <v>7</v>
      </c>
      <c r="M7" s="20"/>
      <c r="N7" s="27"/>
      <c r="O7" s="16"/>
    </row>
    <row r="8" spans="1:15" x14ac:dyDescent="0.25">
      <c r="A8" s="17">
        <v>45818</v>
      </c>
      <c r="B8" s="5">
        <v>772.75</v>
      </c>
      <c r="C8" s="5">
        <v>85.05</v>
      </c>
      <c r="D8" s="5">
        <v>15.5</v>
      </c>
      <c r="E8" s="5">
        <v>672.2</v>
      </c>
      <c r="F8" s="5"/>
      <c r="G8" s="5">
        <v>118</v>
      </c>
      <c r="H8" s="5"/>
      <c r="I8" s="25">
        <v>239.7</v>
      </c>
      <c r="J8" s="22"/>
      <c r="K8" s="5" t="s">
        <v>7</v>
      </c>
      <c r="L8" s="5"/>
      <c r="M8" s="20"/>
      <c r="N8" s="27"/>
      <c r="O8" s="16"/>
    </row>
    <row r="9" spans="1:15" x14ac:dyDescent="0.25">
      <c r="A9" s="17">
        <v>45819</v>
      </c>
      <c r="B9" s="5">
        <v>1452.88</v>
      </c>
      <c r="C9" s="5">
        <v>166.13</v>
      </c>
      <c r="D9" s="5">
        <v>222</v>
      </c>
      <c r="E9" s="5">
        <v>1064.75</v>
      </c>
      <c r="F9" s="5"/>
      <c r="G9" s="5">
        <v>714.3</v>
      </c>
      <c r="H9" s="5"/>
      <c r="I9" s="25">
        <v>48</v>
      </c>
      <c r="J9" s="5"/>
      <c r="K9" s="5" t="s">
        <v>57</v>
      </c>
      <c r="L9" s="5"/>
      <c r="M9" s="20"/>
      <c r="N9" s="27"/>
      <c r="O9" s="16"/>
    </row>
    <row r="10" spans="1:15" x14ac:dyDescent="0.25">
      <c r="A10" s="17">
        <v>45820</v>
      </c>
      <c r="B10" s="5">
        <v>925.35</v>
      </c>
      <c r="C10" s="5">
        <v>175.25</v>
      </c>
      <c r="D10" s="5">
        <v>71.5</v>
      </c>
      <c r="E10" s="5">
        <v>678.6</v>
      </c>
      <c r="F10" s="5"/>
      <c r="G10" s="5">
        <v>584.20000000000005</v>
      </c>
      <c r="H10" s="5"/>
      <c r="I10" s="25">
        <v>5</v>
      </c>
      <c r="J10" s="25"/>
      <c r="K10" s="5" t="s">
        <v>9</v>
      </c>
      <c r="L10" s="5"/>
      <c r="M10" s="20"/>
      <c r="N10" s="27"/>
      <c r="O10" s="16"/>
    </row>
    <row r="11" spans="1:15" x14ac:dyDescent="0.25">
      <c r="A11" s="17">
        <v>45821</v>
      </c>
      <c r="B11" s="5">
        <v>1151.23</v>
      </c>
      <c r="C11" s="5">
        <v>149.83000000000001</v>
      </c>
      <c r="D11" s="5">
        <v>22.5</v>
      </c>
      <c r="E11" s="5">
        <v>978.9</v>
      </c>
      <c r="F11" s="5"/>
      <c r="G11" s="5">
        <v>377.95</v>
      </c>
      <c r="H11" s="5"/>
      <c r="I11" s="23">
        <v>1500</v>
      </c>
      <c r="J11" s="23"/>
      <c r="K11" s="23" t="s">
        <v>6</v>
      </c>
      <c r="L11" s="5"/>
      <c r="M11" s="20"/>
      <c r="N11" s="27"/>
      <c r="O11" s="16"/>
    </row>
    <row r="12" spans="1:15" x14ac:dyDescent="0.25">
      <c r="A12" s="17">
        <v>45822</v>
      </c>
      <c r="B12" s="5">
        <v>260.01</v>
      </c>
      <c r="C12" s="5">
        <v>71.010000000000005</v>
      </c>
      <c r="D12" s="5"/>
      <c r="E12" s="5">
        <v>189</v>
      </c>
      <c r="F12" s="5"/>
      <c r="G12" s="5">
        <v>186</v>
      </c>
      <c r="H12" s="5"/>
      <c r="I12" s="23">
        <v>2000</v>
      </c>
      <c r="J12" s="23"/>
      <c r="K12" s="23" t="s">
        <v>6</v>
      </c>
      <c r="L12" s="5"/>
      <c r="M12" s="20"/>
      <c r="N12" s="27"/>
      <c r="O12" s="20"/>
    </row>
    <row r="13" spans="1:15" x14ac:dyDescent="0.25">
      <c r="A13" s="17">
        <v>45824</v>
      </c>
      <c r="B13" s="5">
        <v>470.51</v>
      </c>
      <c r="C13" s="5">
        <v>150.01</v>
      </c>
      <c r="D13" s="5">
        <v>108</v>
      </c>
      <c r="E13" s="5">
        <v>212.5</v>
      </c>
      <c r="F13" s="5"/>
      <c r="G13" s="5"/>
      <c r="H13" s="5"/>
      <c r="I13" s="5">
        <v>80</v>
      </c>
      <c r="J13" s="5"/>
      <c r="K13" s="4" t="s">
        <v>58</v>
      </c>
      <c r="L13" s="5"/>
      <c r="M13" s="20"/>
      <c r="N13" s="27"/>
      <c r="O13" s="16"/>
    </row>
    <row r="14" spans="1:15" x14ac:dyDescent="0.25">
      <c r="A14" s="17">
        <v>45825</v>
      </c>
      <c r="B14" s="5">
        <v>217.55</v>
      </c>
      <c r="C14" s="5">
        <v>28.75</v>
      </c>
      <c r="D14" s="5">
        <v>6.5</v>
      </c>
      <c r="E14" s="5">
        <v>182.3</v>
      </c>
      <c r="F14" s="5"/>
      <c r="G14" s="5">
        <v>92.9</v>
      </c>
      <c r="H14" s="5"/>
      <c r="I14" s="24"/>
      <c r="J14" s="25"/>
      <c r="K14" s="5"/>
      <c r="L14" s="5"/>
      <c r="M14" s="20"/>
      <c r="N14" s="27"/>
      <c r="O14" s="16"/>
    </row>
    <row r="15" spans="1:15" x14ac:dyDescent="0.25">
      <c r="A15" s="17">
        <v>45826</v>
      </c>
      <c r="B15" s="5">
        <v>1233.07</v>
      </c>
      <c r="C15" s="5">
        <v>84.07</v>
      </c>
      <c r="D15" s="5">
        <v>240.5</v>
      </c>
      <c r="E15" s="5">
        <v>908.5</v>
      </c>
      <c r="F15" s="5"/>
      <c r="G15" s="5">
        <v>542.5</v>
      </c>
      <c r="H15" s="5"/>
      <c r="I15" s="29"/>
      <c r="J15" s="5"/>
      <c r="K15" s="5"/>
      <c r="L15" s="5"/>
      <c r="M15" s="20"/>
      <c r="N15" s="27"/>
      <c r="O15" s="16"/>
    </row>
    <row r="16" spans="1:15" x14ac:dyDescent="0.25">
      <c r="A16" s="17">
        <v>45827</v>
      </c>
      <c r="B16" s="5">
        <v>2195.84</v>
      </c>
      <c r="C16" s="5">
        <v>143.94</v>
      </c>
      <c r="D16" s="5">
        <v>92.4</v>
      </c>
      <c r="E16" s="5">
        <v>1959.5</v>
      </c>
      <c r="F16" s="5"/>
      <c r="G16" s="5">
        <v>748.81</v>
      </c>
      <c r="H16" s="5"/>
      <c r="I16" s="25"/>
      <c r="J16" s="5"/>
      <c r="K16" s="5"/>
      <c r="L16" s="5"/>
      <c r="M16" s="20"/>
      <c r="N16" s="27"/>
      <c r="O16" s="16"/>
    </row>
    <row r="17" spans="1:15" x14ac:dyDescent="0.25">
      <c r="A17" s="17">
        <v>45828</v>
      </c>
      <c r="B17" s="5">
        <v>1710.7</v>
      </c>
      <c r="C17" s="5">
        <v>57</v>
      </c>
      <c r="D17" s="5">
        <v>26.5</v>
      </c>
      <c r="E17" s="5">
        <v>1627.2</v>
      </c>
      <c r="F17" s="5"/>
      <c r="G17" s="5">
        <v>1230.0999999999999</v>
      </c>
      <c r="H17" s="5"/>
      <c r="I17" s="5"/>
      <c r="J17" s="5"/>
      <c r="K17" s="5"/>
      <c r="L17" s="5"/>
      <c r="M17" s="20"/>
      <c r="N17" s="27"/>
      <c r="O17" s="16"/>
    </row>
    <row r="18" spans="1:15" x14ac:dyDescent="0.25">
      <c r="A18" s="17">
        <v>45829</v>
      </c>
      <c r="B18" s="5">
        <v>327.42</v>
      </c>
      <c r="C18" s="5">
        <v>42.12</v>
      </c>
      <c r="D18" s="5">
        <v>24.5</v>
      </c>
      <c r="E18" s="5">
        <v>260.8</v>
      </c>
      <c r="F18" s="5"/>
      <c r="G18" s="5">
        <v>160.91999999999999</v>
      </c>
      <c r="H18" s="5"/>
      <c r="I18" s="5"/>
      <c r="J18" s="5"/>
      <c r="K18" s="5"/>
      <c r="L18" s="5"/>
      <c r="M18" s="20"/>
      <c r="N18" s="27"/>
      <c r="O18" s="20"/>
    </row>
    <row r="19" spans="1:15" x14ac:dyDescent="0.25">
      <c r="A19" s="17">
        <v>45834</v>
      </c>
      <c r="B19" s="5">
        <v>1045.95</v>
      </c>
      <c r="C19" s="5">
        <v>170.85</v>
      </c>
      <c r="D19" s="5">
        <v>3.5</v>
      </c>
      <c r="E19" s="5">
        <v>871.6</v>
      </c>
      <c r="F19" s="5"/>
      <c r="G19" s="5">
        <v>380.9</v>
      </c>
      <c r="H19" s="5"/>
      <c r="I19" s="5"/>
      <c r="J19" s="5"/>
      <c r="K19" s="5"/>
      <c r="L19" s="5"/>
      <c r="M19" s="20"/>
      <c r="N19" s="27"/>
      <c r="O19" s="16"/>
    </row>
    <row r="20" spans="1:15" x14ac:dyDescent="0.25">
      <c r="A20" s="17">
        <v>45832</v>
      </c>
      <c r="B20" s="5">
        <v>2351.66</v>
      </c>
      <c r="C20" s="5">
        <v>415.87</v>
      </c>
      <c r="D20" s="5">
        <v>42.44</v>
      </c>
      <c r="E20" s="5">
        <v>1893.35</v>
      </c>
      <c r="F20" s="5"/>
      <c r="G20" s="5">
        <v>1003</v>
      </c>
      <c r="H20" s="5"/>
      <c r="I20" s="5"/>
      <c r="J20" s="5"/>
      <c r="K20" s="5"/>
      <c r="L20" s="5"/>
      <c r="M20" s="20"/>
      <c r="N20" s="27"/>
      <c r="O20" s="16"/>
    </row>
    <row r="21" spans="1:15" x14ac:dyDescent="0.25">
      <c r="A21" s="17">
        <v>45833</v>
      </c>
      <c r="B21" s="5">
        <v>1180.95</v>
      </c>
      <c r="C21" s="5">
        <v>300.99</v>
      </c>
      <c r="D21" s="5">
        <v>155</v>
      </c>
      <c r="E21" s="5">
        <v>724.96</v>
      </c>
      <c r="F21" s="5"/>
      <c r="G21" s="5">
        <v>806.35</v>
      </c>
      <c r="H21" s="5"/>
      <c r="I21" s="25"/>
      <c r="J21" s="5"/>
      <c r="K21" s="5"/>
      <c r="L21" s="5"/>
      <c r="M21" s="16"/>
      <c r="N21" s="27"/>
      <c r="O21" s="16"/>
    </row>
    <row r="22" spans="1:15" x14ac:dyDescent="0.25">
      <c r="A22" s="17">
        <v>45834</v>
      </c>
      <c r="B22" s="5">
        <v>742.25</v>
      </c>
      <c r="C22" s="5">
        <v>114.3</v>
      </c>
      <c r="D22" s="5">
        <v>27</v>
      </c>
      <c r="E22" s="5">
        <v>600.95000000000005</v>
      </c>
      <c r="F22" s="5"/>
      <c r="G22" s="5">
        <v>341.3</v>
      </c>
      <c r="H22" s="5"/>
      <c r="I22" s="5"/>
      <c r="J22" s="5"/>
      <c r="K22" s="5"/>
      <c r="L22" s="5"/>
      <c r="M22" s="20"/>
      <c r="N22" s="27"/>
      <c r="O22" s="16"/>
    </row>
    <row r="23" spans="1:15" x14ac:dyDescent="0.25">
      <c r="A23" s="17">
        <v>45835</v>
      </c>
      <c r="B23" s="5">
        <v>765.06</v>
      </c>
      <c r="C23" s="5">
        <v>176.76</v>
      </c>
      <c r="D23" s="5">
        <v>16</v>
      </c>
      <c r="E23" s="5">
        <v>572.29999999999995</v>
      </c>
      <c r="F23" s="5"/>
      <c r="G23" s="5">
        <v>214.5</v>
      </c>
      <c r="H23" s="5"/>
      <c r="I23" s="23"/>
      <c r="J23" s="23"/>
      <c r="K23" s="5"/>
      <c r="L23" s="5"/>
      <c r="M23" s="16"/>
      <c r="N23" s="27"/>
      <c r="O23" s="16"/>
    </row>
    <row r="24" spans="1:15" x14ac:dyDescent="0.25">
      <c r="A24" s="17">
        <v>45836</v>
      </c>
      <c r="B24" s="5">
        <v>408.41</v>
      </c>
      <c r="C24" s="5">
        <v>95.71</v>
      </c>
      <c r="D24" s="5">
        <v>22.5</v>
      </c>
      <c r="E24" s="5">
        <v>290.2</v>
      </c>
      <c r="F24" s="5"/>
      <c r="G24" s="5">
        <v>283.73</v>
      </c>
      <c r="H24" s="5"/>
      <c r="I24" s="23"/>
      <c r="J24" s="5"/>
      <c r="K24" s="5"/>
      <c r="L24" s="5"/>
      <c r="N24" s="27"/>
      <c r="O24" s="16"/>
    </row>
    <row r="25" spans="1:15" x14ac:dyDescent="0.25">
      <c r="A25" s="17">
        <v>45838</v>
      </c>
      <c r="B25" s="5">
        <v>535.6</v>
      </c>
      <c r="C25" s="5">
        <v>317.5</v>
      </c>
      <c r="D25" s="5"/>
      <c r="E25" s="5">
        <v>218.1</v>
      </c>
      <c r="F25" s="5"/>
      <c r="G25" s="5">
        <v>66.5</v>
      </c>
      <c r="H25" s="5"/>
      <c r="I25" s="5"/>
      <c r="J25" s="5"/>
      <c r="K25" s="5"/>
      <c r="L25" s="5"/>
      <c r="M25" s="16"/>
      <c r="N25" s="27"/>
      <c r="O25" s="27"/>
    </row>
    <row r="26" spans="1:15" ht="18.75" x14ac:dyDescent="0.3">
      <c r="B26" s="3"/>
      <c r="C26" s="3"/>
      <c r="D26" s="3"/>
      <c r="E26" s="3"/>
      <c r="F26" s="3"/>
      <c r="G26" s="10"/>
      <c r="H26" s="10"/>
      <c r="I26" s="3"/>
      <c r="J26" s="3"/>
    </row>
    <row r="30" spans="1:15" x14ac:dyDescent="0.25">
      <c r="I30" s="23">
        <v>1486.25</v>
      </c>
      <c r="J30" s="23"/>
      <c r="K30" s="23" t="s">
        <v>6</v>
      </c>
    </row>
    <row r="36" spans="2:15" ht="18.75" x14ac:dyDescent="0.3">
      <c r="B36" s="3">
        <f>SUM(B2:B35)</f>
        <v>23306.55</v>
      </c>
      <c r="C36" s="3">
        <f>SUM(C2:C35)</f>
        <v>3812.6099999999997</v>
      </c>
      <c r="D36" s="3">
        <f>SUM(D2:D35)</f>
        <v>1667.8400000000001</v>
      </c>
      <c r="E36" s="3">
        <f>SUM(E2:E35)</f>
        <v>17826.099999999999</v>
      </c>
      <c r="F36" s="3">
        <f>C36+D36+E36</f>
        <v>23306.55</v>
      </c>
      <c r="G36" s="10">
        <f>SUM(G2:G35)</f>
        <v>11127.599999999999</v>
      </c>
      <c r="H36" s="10"/>
      <c r="I36" s="3">
        <f>SUM(I2:I35)</f>
        <v>12178.95</v>
      </c>
      <c r="J36" s="3">
        <f>F36-G36-I36</f>
        <v>0</v>
      </c>
      <c r="M36" s="13">
        <f>SUM(M2:M35)</f>
        <v>11127.6</v>
      </c>
      <c r="O36" s="12"/>
    </row>
    <row r="38" spans="2:15" x14ac:dyDescent="0.25">
      <c r="I38" s="4">
        <v>100</v>
      </c>
      <c r="K38" s="4" t="s">
        <v>37</v>
      </c>
    </row>
    <row r="46" spans="2:15" x14ac:dyDescent="0.25">
      <c r="C46" s="69"/>
      <c r="D46" s="69"/>
      <c r="E46" s="69"/>
      <c r="F46" s="23"/>
    </row>
  </sheetData>
  <mergeCells count="1">
    <mergeCell ref="C46:E4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K29" sqref="K29"/>
    </sheetView>
  </sheetViews>
  <sheetFormatPr defaultRowHeight="15" x14ac:dyDescent="0.25"/>
  <cols>
    <col min="1" max="1" width="11.28515625" customWidth="1"/>
    <col min="2" max="2" width="17.85546875" style="4" customWidth="1"/>
    <col min="3" max="3" width="13" style="4" customWidth="1"/>
    <col min="4" max="4" width="14.28515625" style="4" customWidth="1"/>
    <col min="5" max="5" width="14.7109375" style="4" customWidth="1"/>
    <col min="6" max="6" width="15.140625" style="4" customWidth="1"/>
    <col min="7" max="8" width="14.85546875" style="4" customWidth="1"/>
    <col min="9" max="9" width="16.7109375" style="4" customWidth="1"/>
    <col min="10" max="10" width="17.42578125" style="4" customWidth="1"/>
    <col min="11" max="11" width="9.5703125" style="4" bestFit="1" customWidth="1"/>
    <col min="13" max="13" width="13.7109375" style="12" customWidth="1"/>
    <col min="14" max="14" width="7.140625" customWidth="1"/>
    <col min="15" max="15" width="11.42578125" customWidth="1"/>
  </cols>
  <sheetData>
    <row r="1" spans="1:15" s="1" customFormat="1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F1" s="2"/>
      <c r="G1" s="1" t="s">
        <v>59</v>
      </c>
      <c r="H1" s="46"/>
      <c r="I1" s="1" t="s">
        <v>2</v>
      </c>
      <c r="M1" s="11" t="s">
        <v>3</v>
      </c>
    </row>
    <row r="2" spans="1:15" x14ac:dyDescent="0.25">
      <c r="A2" s="17">
        <v>45839</v>
      </c>
      <c r="B2" s="4">
        <v>965.29</v>
      </c>
      <c r="C2" s="4">
        <v>159.44</v>
      </c>
      <c r="D2" s="4">
        <v>21.5</v>
      </c>
      <c r="E2" s="4">
        <v>784.35</v>
      </c>
      <c r="G2" s="4">
        <v>584.5</v>
      </c>
      <c r="I2" s="9">
        <v>1500</v>
      </c>
      <c r="J2" s="9"/>
      <c r="K2" s="9" t="s">
        <v>6</v>
      </c>
      <c r="M2" s="60">
        <v>1435.85</v>
      </c>
    </row>
    <row r="3" spans="1:15" x14ac:dyDescent="0.25">
      <c r="A3" s="17">
        <v>45840</v>
      </c>
      <c r="B3" s="4">
        <v>562.54999999999995</v>
      </c>
      <c r="C3" s="4">
        <v>123.65</v>
      </c>
      <c r="D3" s="4">
        <v>62</v>
      </c>
      <c r="E3" s="4">
        <v>376.9</v>
      </c>
      <c r="G3" s="4">
        <v>171</v>
      </c>
      <c r="I3" s="7">
        <v>147.18</v>
      </c>
      <c r="K3" s="4" t="s">
        <v>7</v>
      </c>
      <c r="M3" s="60">
        <v>2363.1</v>
      </c>
    </row>
    <row r="4" spans="1:15" x14ac:dyDescent="0.25">
      <c r="A4" s="17">
        <v>45841</v>
      </c>
      <c r="B4" s="4">
        <v>309.35000000000002</v>
      </c>
      <c r="C4" s="4">
        <v>130.75</v>
      </c>
      <c r="D4" s="4">
        <v>10</v>
      </c>
      <c r="E4" s="4">
        <v>168.6</v>
      </c>
      <c r="G4" s="4">
        <v>57.45</v>
      </c>
      <c r="I4" s="9">
        <v>2000</v>
      </c>
      <c r="J4" s="9"/>
      <c r="K4" s="9" t="s">
        <v>6</v>
      </c>
      <c r="M4" s="60">
        <v>3108.36</v>
      </c>
    </row>
    <row r="5" spans="1:15" x14ac:dyDescent="0.25">
      <c r="A5" s="17">
        <v>45842</v>
      </c>
      <c r="B5" s="4">
        <v>955.38</v>
      </c>
      <c r="C5" s="4">
        <v>245.03</v>
      </c>
      <c r="D5" s="4">
        <v>22.5</v>
      </c>
      <c r="E5" s="4">
        <v>687.85</v>
      </c>
      <c r="G5" s="4">
        <v>622.9</v>
      </c>
      <c r="I5" s="7">
        <v>390</v>
      </c>
      <c r="J5" s="7"/>
      <c r="K5" s="4" t="s">
        <v>7</v>
      </c>
      <c r="M5" s="60">
        <v>1440.95</v>
      </c>
    </row>
    <row r="6" spans="1:15" x14ac:dyDescent="0.25">
      <c r="A6" s="17">
        <v>45478</v>
      </c>
      <c r="I6" s="7">
        <v>18</v>
      </c>
      <c r="K6" s="4" t="s">
        <v>60</v>
      </c>
      <c r="M6" s="18">
        <v>209.4</v>
      </c>
    </row>
    <row r="7" spans="1:15" x14ac:dyDescent="0.25">
      <c r="A7" s="17">
        <v>45845</v>
      </c>
      <c r="B7" s="4">
        <v>315.98</v>
      </c>
      <c r="C7" s="4">
        <v>55.58</v>
      </c>
      <c r="D7" s="4">
        <v>13.5</v>
      </c>
      <c r="E7" s="4">
        <v>246.9</v>
      </c>
      <c r="G7" s="4">
        <v>170</v>
      </c>
      <c r="I7" s="7">
        <v>280</v>
      </c>
      <c r="K7" s="4" t="s">
        <v>61</v>
      </c>
      <c r="M7" s="12">
        <v>77.55</v>
      </c>
    </row>
    <row r="8" spans="1:15" x14ac:dyDescent="0.25">
      <c r="A8" s="17">
        <v>45846</v>
      </c>
      <c r="B8" s="4">
        <v>867.4</v>
      </c>
      <c r="C8" s="4">
        <v>131</v>
      </c>
      <c r="D8" s="4">
        <v>8</v>
      </c>
      <c r="E8" s="4">
        <v>728.4</v>
      </c>
      <c r="G8" s="4">
        <v>270.39999999999998</v>
      </c>
      <c r="I8" s="9">
        <v>1500</v>
      </c>
      <c r="J8" s="9"/>
      <c r="K8" s="9" t="s">
        <v>6</v>
      </c>
      <c r="M8" s="12">
        <v>18</v>
      </c>
    </row>
    <row r="9" spans="1:15" x14ac:dyDescent="0.25">
      <c r="A9" s="17">
        <v>45847</v>
      </c>
      <c r="B9" s="4">
        <v>201.8</v>
      </c>
      <c r="C9" s="4">
        <v>86.8</v>
      </c>
      <c r="D9" s="4">
        <v>32</v>
      </c>
      <c r="E9" s="4">
        <v>83</v>
      </c>
      <c r="G9" s="4">
        <v>15</v>
      </c>
      <c r="I9" s="9">
        <v>2500</v>
      </c>
      <c r="J9" s="9"/>
      <c r="K9" s="9" t="s">
        <v>6</v>
      </c>
      <c r="M9" s="18">
        <v>319</v>
      </c>
      <c r="O9" s="12"/>
    </row>
    <row r="10" spans="1:15" x14ac:dyDescent="0.25">
      <c r="A10" s="17">
        <v>45848</v>
      </c>
      <c r="B10" s="4">
        <v>2189.0700000000002</v>
      </c>
      <c r="C10" s="4">
        <v>120.32</v>
      </c>
      <c r="D10" s="4">
        <v>49.5</v>
      </c>
      <c r="E10" s="4">
        <v>2019.25</v>
      </c>
      <c r="G10" s="4">
        <v>1820.9</v>
      </c>
      <c r="I10" s="7">
        <v>180</v>
      </c>
      <c r="J10" s="7"/>
      <c r="K10" s="4" t="s">
        <v>7</v>
      </c>
      <c r="M10" s="18">
        <v>112.2</v>
      </c>
      <c r="O10" s="12"/>
    </row>
    <row r="11" spans="1:15" x14ac:dyDescent="0.25">
      <c r="A11" s="17">
        <v>45849</v>
      </c>
      <c r="B11" s="4">
        <v>336.3</v>
      </c>
      <c r="C11" s="4">
        <v>55.5</v>
      </c>
      <c r="D11" s="4">
        <v>16.5</v>
      </c>
      <c r="E11" s="4">
        <v>264.3</v>
      </c>
      <c r="G11" s="4">
        <v>86.8</v>
      </c>
      <c r="I11" s="7">
        <v>250</v>
      </c>
      <c r="J11" s="7"/>
      <c r="K11" s="4" t="s">
        <v>62</v>
      </c>
      <c r="M11" s="12">
        <v>263.5</v>
      </c>
      <c r="O11" s="12"/>
    </row>
    <row r="12" spans="1:15" x14ac:dyDescent="0.25">
      <c r="A12" s="17">
        <v>45850</v>
      </c>
      <c r="I12" s="9"/>
      <c r="J12" s="9"/>
      <c r="M12" s="18">
        <v>14.84</v>
      </c>
      <c r="O12" s="12"/>
    </row>
    <row r="13" spans="1:15" x14ac:dyDescent="0.25">
      <c r="A13" s="17">
        <v>45852</v>
      </c>
      <c r="B13" s="4">
        <v>1156.95</v>
      </c>
      <c r="C13" s="4">
        <v>73.150000000000006</v>
      </c>
      <c r="D13" s="4">
        <v>27</v>
      </c>
      <c r="E13" s="4">
        <v>1056.8</v>
      </c>
      <c r="G13" s="4">
        <v>595</v>
      </c>
      <c r="I13" s="19"/>
      <c r="J13" s="19"/>
      <c r="M13" s="12">
        <v>100</v>
      </c>
      <c r="O13" s="12"/>
    </row>
    <row r="14" spans="1:15" x14ac:dyDescent="0.25">
      <c r="A14" s="17">
        <v>45853</v>
      </c>
      <c r="B14" s="4">
        <v>1343.72</v>
      </c>
      <c r="C14" s="4">
        <v>55.77</v>
      </c>
      <c r="D14" s="4">
        <v>120.5</v>
      </c>
      <c r="E14" s="4">
        <v>1167.45</v>
      </c>
      <c r="G14" s="4">
        <v>835.2</v>
      </c>
      <c r="I14" s="7"/>
      <c r="J14" s="7"/>
      <c r="M14" s="12">
        <v>31.35</v>
      </c>
      <c r="O14" s="18"/>
    </row>
    <row r="15" spans="1:15" x14ac:dyDescent="0.25">
      <c r="A15" s="17">
        <v>45854</v>
      </c>
      <c r="B15" s="4">
        <v>452.5</v>
      </c>
      <c r="C15" s="4">
        <v>76.61</v>
      </c>
      <c r="D15" s="4">
        <v>39.5</v>
      </c>
      <c r="E15" s="4">
        <v>336.39</v>
      </c>
      <c r="G15" s="4">
        <v>190.65</v>
      </c>
      <c r="M15" s="18">
        <v>73</v>
      </c>
      <c r="O15" s="12"/>
    </row>
    <row r="16" spans="1:15" x14ac:dyDescent="0.25">
      <c r="A16" s="17">
        <v>45855</v>
      </c>
      <c r="B16" s="4">
        <v>1197.21</v>
      </c>
      <c r="C16" s="4">
        <v>271.61</v>
      </c>
      <c r="D16" s="4">
        <v>128.5</v>
      </c>
      <c r="E16" s="4">
        <v>797.1</v>
      </c>
      <c r="G16" s="4">
        <v>881.71</v>
      </c>
      <c r="I16" s="25"/>
      <c r="J16" s="25"/>
      <c r="M16" s="18">
        <v>162</v>
      </c>
      <c r="O16" s="12"/>
    </row>
    <row r="17" spans="1:15" x14ac:dyDescent="0.25">
      <c r="A17" s="17">
        <v>45856</v>
      </c>
      <c r="B17" s="4">
        <v>1280.05</v>
      </c>
      <c r="C17" s="4">
        <v>29.65</v>
      </c>
      <c r="D17" s="4">
        <v>121.08</v>
      </c>
      <c r="E17" s="4">
        <v>1129.32</v>
      </c>
      <c r="G17" s="4">
        <v>605.79999999999995</v>
      </c>
      <c r="M17" s="12">
        <v>13</v>
      </c>
      <c r="O17" s="12"/>
    </row>
    <row r="18" spans="1:15" x14ac:dyDescent="0.25">
      <c r="A18" s="17">
        <v>45857</v>
      </c>
      <c r="M18" s="12">
        <v>28.9</v>
      </c>
      <c r="O18" s="12"/>
    </row>
    <row r="19" spans="1:15" x14ac:dyDescent="0.25">
      <c r="A19" s="17">
        <v>45859</v>
      </c>
      <c r="B19" s="4">
        <v>577.38</v>
      </c>
      <c r="C19" s="4">
        <v>72.98</v>
      </c>
      <c r="D19" s="4">
        <v>11</v>
      </c>
      <c r="E19" s="4">
        <v>493.4</v>
      </c>
      <c r="G19" s="4">
        <v>250.9</v>
      </c>
      <c r="I19" s="25"/>
      <c r="J19" s="5"/>
      <c r="O19" s="12"/>
    </row>
    <row r="20" spans="1:15" x14ac:dyDescent="0.25">
      <c r="A20" s="17">
        <v>45860</v>
      </c>
      <c r="B20" s="4">
        <v>694.25</v>
      </c>
      <c r="C20" s="4">
        <v>191.75</v>
      </c>
      <c r="D20" s="4">
        <v>42.5</v>
      </c>
      <c r="E20" s="4">
        <v>460</v>
      </c>
      <c r="G20" s="4">
        <v>144.44999999999999</v>
      </c>
      <c r="I20" s="19"/>
      <c r="J20" s="19"/>
      <c r="O20" s="18"/>
    </row>
    <row r="21" spans="1:15" x14ac:dyDescent="0.25">
      <c r="A21" s="17">
        <v>45861</v>
      </c>
      <c r="B21" s="4">
        <v>747.3</v>
      </c>
      <c r="C21" s="4">
        <v>197.3</v>
      </c>
      <c r="D21" s="4">
        <v>69</v>
      </c>
      <c r="E21" s="4">
        <v>481</v>
      </c>
      <c r="G21" s="4">
        <v>328.5</v>
      </c>
      <c r="I21" s="7"/>
      <c r="O21" s="12"/>
    </row>
    <row r="22" spans="1:15" x14ac:dyDescent="0.25">
      <c r="A22" s="17">
        <v>45862</v>
      </c>
      <c r="B22" s="4">
        <v>1271.6600000000001</v>
      </c>
      <c r="C22" s="4">
        <v>119.46</v>
      </c>
      <c r="E22" s="4">
        <v>1152.2</v>
      </c>
      <c r="G22" s="4">
        <v>162</v>
      </c>
      <c r="O22" s="12"/>
    </row>
    <row r="23" spans="1:15" x14ac:dyDescent="0.25">
      <c r="A23" s="17">
        <v>45863</v>
      </c>
      <c r="B23" s="4">
        <v>1687.95</v>
      </c>
      <c r="C23" s="4">
        <v>142.15</v>
      </c>
      <c r="D23" s="4">
        <v>67.5</v>
      </c>
      <c r="E23" s="4">
        <v>1478.3</v>
      </c>
      <c r="G23" s="4">
        <v>555.1</v>
      </c>
      <c r="O23" s="12"/>
    </row>
    <row r="24" spans="1:15" x14ac:dyDescent="0.25">
      <c r="A24" s="17">
        <v>45864</v>
      </c>
      <c r="O24" s="12"/>
    </row>
    <row r="25" spans="1:15" x14ac:dyDescent="0.25">
      <c r="A25" s="17">
        <v>45866</v>
      </c>
      <c r="B25" s="4">
        <v>972.75</v>
      </c>
      <c r="C25" s="4">
        <v>91.45</v>
      </c>
      <c r="D25" s="4">
        <v>105.5</v>
      </c>
      <c r="E25" s="4">
        <v>775.8</v>
      </c>
      <c r="G25" s="4">
        <v>623.95000000000005</v>
      </c>
      <c r="O25" s="12"/>
    </row>
    <row r="26" spans="1:15" x14ac:dyDescent="0.25">
      <c r="A26" s="17">
        <v>45867</v>
      </c>
      <c r="B26" s="4">
        <v>277.5</v>
      </c>
      <c r="C26" s="4">
        <v>13</v>
      </c>
      <c r="D26" s="4">
        <v>42</v>
      </c>
      <c r="E26" s="4">
        <v>222.5</v>
      </c>
      <c r="G26" s="4">
        <v>112.2</v>
      </c>
      <c r="O26" s="12"/>
    </row>
    <row r="27" spans="1:15" x14ac:dyDescent="0.25">
      <c r="A27" s="17">
        <v>45868</v>
      </c>
      <c r="B27" s="4">
        <v>532.59</v>
      </c>
      <c r="C27" s="4">
        <v>60.19</v>
      </c>
      <c r="D27" s="4">
        <v>266</v>
      </c>
      <c r="E27" s="4">
        <v>206.4</v>
      </c>
      <c r="G27" s="4">
        <v>482.69</v>
      </c>
      <c r="O27" s="12"/>
    </row>
    <row r="28" spans="1:15" x14ac:dyDescent="0.25">
      <c r="A28" s="17">
        <v>45869</v>
      </c>
      <c r="B28" s="4">
        <v>1010.31</v>
      </c>
      <c r="C28" s="4">
        <v>80.819999999999993</v>
      </c>
      <c r="D28" s="4">
        <v>55</v>
      </c>
      <c r="E28" s="4">
        <v>874.49</v>
      </c>
      <c r="G28" s="4">
        <v>203.9</v>
      </c>
      <c r="I28" s="4">
        <v>1369.06</v>
      </c>
      <c r="O28" s="12"/>
    </row>
    <row r="29" spans="1:15" x14ac:dyDescent="0.25">
      <c r="A29" s="17"/>
      <c r="O29" s="12"/>
    </row>
    <row r="30" spans="1:15" x14ac:dyDescent="0.25">
      <c r="A30" s="17"/>
      <c r="B30" s="7"/>
      <c r="I30" s="8"/>
      <c r="M30" s="18"/>
      <c r="O30" s="12"/>
    </row>
    <row r="32" spans="1:15" ht="18.75" x14ac:dyDescent="0.3">
      <c r="B32" s="3">
        <f>SUM(B2:B31)</f>
        <v>19905.239999999998</v>
      </c>
      <c r="C32" s="3">
        <f>SUM(C2:C31)</f>
        <v>2583.9600000000005</v>
      </c>
      <c r="D32" s="3">
        <f>SUM(D2:D31)</f>
        <v>1330.58</v>
      </c>
      <c r="E32" s="3">
        <f>SUM(E2:E31)</f>
        <v>15990.699999999999</v>
      </c>
      <c r="F32" s="3">
        <f>C32+D32+E32</f>
        <v>19905.239999999998</v>
      </c>
      <c r="G32" s="10">
        <f>SUM(G2:G31)</f>
        <v>9771.0000000000018</v>
      </c>
      <c r="H32" s="10"/>
      <c r="I32" s="3">
        <f>SUM(I2:I31)</f>
        <v>10134.24</v>
      </c>
      <c r="J32" s="3">
        <f>F32-G32-I32</f>
        <v>0</v>
      </c>
      <c r="M32" s="13">
        <f>SUM(M2:M31)</f>
        <v>9771</v>
      </c>
    </row>
    <row r="40" spans="3:8" x14ac:dyDescent="0.25">
      <c r="C40" s="69"/>
      <c r="D40" s="69"/>
      <c r="E40" s="69"/>
      <c r="F40" s="59"/>
      <c r="G40" s="23"/>
      <c r="H40" s="23"/>
    </row>
    <row r="42" spans="3:8" x14ac:dyDescent="0.25">
      <c r="G42" s="50"/>
      <c r="H42" s="50"/>
    </row>
    <row r="43" spans="3:8" x14ac:dyDescent="0.25">
      <c r="G43" s="12"/>
      <c r="H43" s="12"/>
    </row>
  </sheetData>
  <mergeCells count="1">
    <mergeCell ref="C40:E40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pane xSplit="9" ySplit="1" topLeftCell="J14" activePane="bottomRight" state="frozen"/>
      <selection pane="topRight" activeCell="H1" sqref="H1"/>
      <selection pane="bottomLeft" activeCell="A2" sqref="A2"/>
      <selection pane="bottomRight" activeCell="I13" sqref="I13"/>
    </sheetView>
  </sheetViews>
  <sheetFormatPr defaultRowHeight="15" x14ac:dyDescent="0.25"/>
  <cols>
    <col min="1" max="1" width="11.28515625" customWidth="1"/>
    <col min="2" max="2" width="17.85546875" style="4" customWidth="1"/>
    <col min="3" max="3" width="12.7109375" style="4" customWidth="1"/>
    <col min="4" max="4" width="14.28515625" style="4" customWidth="1"/>
    <col min="5" max="5" width="13" style="4" bestFit="1" customWidth="1"/>
    <col min="6" max="6" width="15.140625" style="4" customWidth="1"/>
    <col min="7" max="7" width="14.7109375" style="4" customWidth="1"/>
    <col min="8" max="8" width="16.7109375" style="4" customWidth="1"/>
    <col min="9" max="9" width="13.28515625" style="4" customWidth="1"/>
    <col min="10" max="11" width="9.140625" style="4"/>
    <col min="12" max="12" width="9.5703125" style="4" bestFit="1" customWidth="1"/>
    <col min="14" max="14" width="13.7109375" style="12" customWidth="1"/>
    <col min="15" max="15" width="7.140625" customWidth="1"/>
    <col min="16" max="16" width="11.42578125" customWidth="1"/>
  </cols>
  <sheetData>
    <row r="1" spans="1:16" s="1" customFormat="1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5</v>
      </c>
      <c r="N1" s="11"/>
    </row>
    <row r="2" spans="1:16" x14ac:dyDescent="0.25">
      <c r="A2" s="17">
        <v>45870</v>
      </c>
      <c r="B2" s="5">
        <v>270.2</v>
      </c>
      <c r="C2" s="5">
        <v>117.3</v>
      </c>
      <c r="D2" s="5">
        <v>77.5</v>
      </c>
      <c r="E2" s="5">
        <v>75.400000000000006</v>
      </c>
      <c r="F2" s="5"/>
      <c r="G2" s="5">
        <v>58</v>
      </c>
      <c r="H2" s="25"/>
      <c r="I2" s="25"/>
      <c r="J2" s="25"/>
      <c r="K2" s="5"/>
      <c r="L2" s="5"/>
      <c r="M2" s="27"/>
      <c r="N2" s="60"/>
      <c r="P2" s="20"/>
    </row>
    <row r="3" spans="1:16" x14ac:dyDescent="0.25">
      <c r="A3" s="17">
        <v>45873</v>
      </c>
      <c r="B3" s="5">
        <v>240.7</v>
      </c>
      <c r="C3" s="5">
        <v>40.450000000000003</v>
      </c>
      <c r="D3" s="5">
        <v>54.5</v>
      </c>
      <c r="E3" s="5">
        <v>145.75</v>
      </c>
      <c r="F3" s="5"/>
      <c r="G3" s="5">
        <v>27.25</v>
      </c>
      <c r="H3" s="7"/>
      <c r="I3" s="6"/>
      <c r="J3" s="7"/>
      <c r="M3" s="27"/>
      <c r="N3" s="18"/>
      <c r="P3" s="16"/>
    </row>
    <row r="4" spans="1:16" x14ac:dyDescent="0.25">
      <c r="A4" s="17">
        <v>45874</v>
      </c>
      <c r="B4" s="5">
        <v>364.05</v>
      </c>
      <c r="C4" s="5">
        <v>76.650000000000006</v>
      </c>
      <c r="D4" s="5">
        <v>56</v>
      </c>
      <c r="E4" s="5">
        <v>231.4</v>
      </c>
      <c r="F4" s="5"/>
      <c r="G4" s="5">
        <v>95.5</v>
      </c>
      <c r="H4" s="23"/>
      <c r="I4" s="5"/>
      <c r="J4" s="22"/>
      <c r="K4" s="5"/>
      <c r="L4" s="5"/>
      <c r="M4" s="27"/>
      <c r="N4" s="18"/>
      <c r="P4" s="16"/>
    </row>
    <row r="5" spans="1:16" x14ac:dyDescent="0.25">
      <c r="A5" s="17">
        <v>45875</v>
      </c>
      <c r="B5" s="5">
        <v>572.85</v>
      </c>
      <c r="C5" s="5">
        <v>181.55</v>
      </c>
      <c r="D5" s="5">
        <v>99.5</v>
      </c>
      <c r="E5" s="5">
        <v>291.8</v>
      </c>
      <c r="F5" s="5"/>
      <c r="G5" s="5">
        <v>161.5</v>
      </c>
      <c r="H5" s="29"/>
      <c r="I5" s="5"/>
      <c r="J5" s="25"/>
      <c r="L5" s="5"/>
      <c r="M5" s="27"/>
      <c r="N5" s="18"/>
      <c r="P5" s="20"/>
    </row>
    <row r="6" spans="1:16" x14ac:dyDescent="0.25">
      <c r="A6" s="17">
        <v>45876</v>
      </c>
      <c r="B6" s="5">
        <v>890.46</v>
      </c>
      <c r="C6" s="5">
        <v>84.56</v>
      </c>
      <c r="D6" s="5"/>
      <c r="E6" s="5">
        <v>805.9</v>
      </c>
      <c r="F6" s="5"/>
      <c r="G6" s="5">
        <v>220</v>
      </c>
      <c r="H6" s="25"/>
      <c r="I6" s="25"/>
      <c r="J6" s="25"/>
      <c r="K6" s="5"/>
      <c r="L6" s="5"/>
      <c r="M6" s="27"/>
      <c r="N6" s="18"/>
      <c r="P6" s="20"/>
    </row>
    <row r="7" spans="1:16" x14ac:dyDescent="0.25">
      <c r="A7" s="17">
        <v>45877</v>
      </c>
      <c r="B7" s="5">
        <v>1150.48</v>
      </c>
      <c r="C7" s="5">
        <v>93.78</v>
      </c>
      <c r="D7" s="5">
        <v>23.5</v>
      </c>
      <c r="E7" s="5">
        <v>1033.2</v>
      </c>
      <c r="F7" s="5"/>
      <c r="G7" s="5">
        <v>648</v>
      </c>
      <c r="H7" s="23"/>
      <c r="I7" s="5"/>
      <c r="J7" s="22"/>
      <c r="K7" s="5"/>
      <c r="L7" s="5"/>
      <c r="M7" s="27"/>
      <c r="N7" s="20"/>
      <c r="P7" s="16"/>
    </row>
    <row r="8" spans="1:16" x14ac:dyDescent="0.25">
      <c r="A8" s="17"/>
      <c r="B8" s="5"/>
      <c r="C8" s="5"/>
      <c r="D8" s="5"/>
      <c r="E8" s="5"/>
      <c r="F8" s="5"/>
      <c r="G8" s="5"/>
      <c r="H8" s="23"/>
      <c r="I8" s="5"/>
      <c r="J8" s="22"/>
      <c r="K8" s="5"/>
      <c r="L8" s="5"/>
      <c r="M8" s="27"/>
      <c r="N8" s="20"/>
      <c r="P8" s="16"/>
    </row>
    <row r="9" spans="1:16" x14ac:dyDescent="0.25">
      <c r="A9" s="17">
        <v>45894</v>
      </c>
      <c r="B9" s="5">
        <v>1780.37</v>
      </c>
      <c r="C9" s="5">
        <v>177.52</v>
      </c>
      <c r="D9" s="5">
        <v>138.6</v>
      </c>
      <c r="E9" s="5">
        <v>1464.25</v>
      </c>
      <c r="F9" s="5"/>
      <c r="G9" s="5">
        <v>541.05999999999995</v>
      </c>
      <c r="H9" s="28"/>
      <c r="I9" s="5"/>
      <c r="J9" s="24"/>
      <c r="K9" s="5"/>
      <c r="L9" s="5"/>
      <c r="M9" s="27"/>
      <c r="N9" s="20"/>
      <c r="P9" s="16"/>
    </row>
    <row r="10" spans="1:16" x14ac:dyDescent="0.25">
      <c r="A10" s="17">
        <v>45895</v>
      </c>
      <c r="B10" s="5">
        <v>883.9</v>
      </c>
      <c r="C10" s="5">
        <v>98.2</v>
      </c>
      <c r="D10" s="5">
        <v>146.5</v>
      </c>
      <c r="E10" s="5">
        <v>639.20000000000005</v>
      </c>
      <c r="F10" s="5"/>
      <c r="G10" s="25">
        <v>533</v>
      </c>
      <c r="H10" s="5"/>
      <c r="I10" s="5"/>
      <c r="J10" s="5"/>
      <c r="K10" s="5"/>
      <c r="L10" s="5"/>
      <c r="M10" s="27"/>
      <c r="N10" s="18"/>
      <c r="P10" s="16"/>
    </row>
    <row r="11" spans="1:16" x14ac:dyDescent="0.25">
      <c r="A11" s="17">
        <v>45896</v>
      </c>
      <c r="B11" s="5">
        <v>1321.43</v>
      </c>
      <c r="C11" s="5">
        <v>381.03</v>
      </c>
      <c r="D11" s="5">
        <v>85</v>
      </c>
      <c r="E11" s="5">
        <v>855.4</v>
      </c>
      <c r="F11" s="5"/>
      <c r="G11" s="5">
        <v>864.8</v>
      </c>
      <c r="H11" s="29"/>
      <c r="I11" s="5"/>
      <c r="J11" s="25"/>
      <c r="K11" s="5"/>
      <c r="L11" s="5"/>
      <c r="M11" s="27"/>
      <c r="N11" s="18"/>
      <c r="P11" s="20"/>
    </row>
    <row r="12" spans="1:16" x14ac:dyDescent="0.25">
      <c r="A12" s="17">
        <v>45897</v>
      </c>
      <c r="B12" s="5">
        <v>2088.6</v>
      </c>
      <c r="C12" s="5">
        <v>292.89999999999998</v>
      </c>
      <c r="D12" s="5">
        <v>153</v>
      </c>
      <c r="E12" s="5">
        <v>1642.7</v>
      </c>
      <c r="F12" s="5"/>
      <c r="G12" s="5">
        <v>403.65</v>
      </c>
      <c r="H12" s="25"/>
      <c r="I12" s="25"/>
      <c r="J12" s="25"/>
      <c r="K12" s="25"/>
      <c r="L12" s="5"/>
      <c r="M12" s="27"/>
      <c r="N12" s="18"/>
      <c r="P12" s="16"/>
    </row>
    <row r="13" spans="1:16" x14ac:dyDescent="0.25">
      <c r="A13" s="17">
        <v>45898</v>
      </c>
      <c r="B13" s="5">
        <v>545.35</v>
      </c>
      <c r="C13" s="5">
        <v>279.56</v>
      </c>
      <c r="D13" s="5">
        <v>26.5</v>
      </c>
      <c r="E13" s="5">
        <v>239.29</v>
      </c>
      <c r="F13" s="5"/>
      <c r="G13" s="5">
        <v>105</v>
      </c>
      <c r="H13" s="25"/>
      <c r="I13" s="25"/>
      <c r="J13" s="25"/>
      <c r="K13" s="25"/>
      <c r="L13" s="5"/>
      <c r="M13" s="27"/>
      <c r="N13" s="18"/>
      <c r="P13" s="12"/>
    </row>
    <row r="14" spans="1:16" x14ac:dyDescent="0.25">
      <c r="A14" s="3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27"/>
      <c r="N14" s="18"/>
      <c r="P14" s="16"/>
    </row>
    <row r="15" spans="1:16" x14ac:dyDescent="0.25">
      <c r="A15" s="3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27"/>
      <c r="N15" s="18"/>
      <c r="P15" s="12"/>
    </row>
    <row r="16" spans="1:16" x14ac:dyDescent="0.25">
      <c r="A16" s="31"/>
      <c r="B16" s="5"/>
      <c r="C16" s="5"/>
      <c r="D16" s="5"/>
      <c r="E16" s="5"/>
      <c r="F16" s="5"/>
      <c r="G16" s="5"/>
      <c r="H16" s="5"/>
      <c r="I16" s="5"/>
      <c r="J16" s="25"/>
      <c r="K16" s="5"/>
      <c r="L16" s="5"/>
      <c r="M16" s="27"/>
      <c r="N16" s="18"/>
      <c r="P16" s="12"/>
    </row>
    <row r="17" spans="1:16" x14ac:dyDescent="0.25">
      <c r="A17" s="31"/>
      <c r="B17" s="5"/>
      <c r="C17" s="5"/>
      <c r="D17" s="5"/>
      <c r="E17" s="5"/>
      <c r="F17" s="5"/>
      <c r="G17" s="5"/>
      <c r="H17" s="5"/>
      <c r="I17" s="5"/>
      <c r="J17" s="25"/>
      <c r="K17" s="5"/>
      <c r="L17" s="5"/>
      <c r="M17" s="27"/>
      <c r="P17" s="12"/>
    </row>
    <row r="18" spans="1:16" x14ac:dyDescent="0.25">
      <c r="A18" s="31"/>
      <c r="B18" s="5"/>
      <c r="C18" s="5"/>
      <c r="D18" s="5"/>
      <c r="E18" s="5"/>
      <c r="F18" s="5"/>
      <c r="G18" s="5"/>
      <c r="H18" s="5"/>
      <c r="I18" s="5"/>
      <c r="J18" s="25"/>
      <c r="K18" s="5"/>
      <c r="L18" s="5"/>
      <c r="M18" s="27"/>
      <c r="P18" s="12"/>
    </row>
    <row r="19" spans="1:16" x14ac:dyDescent="0.25">
      <c r="A19" s="31"/>
      <c r="B19" s="5"/>
      <c r="C19" s="5"/>
      <c r="D19" s="5"/>
      <c r="E19" s="5"/>
      <c r="F19" s="5"/>
      <c r="G19" s="5"/>
      <c r="H19" s="5"/>
      <c r="I19" s="5"/>
      <c r="J19" s="25"/>
      <c r="K19" s="5"/>
      <c r="L19" s="5"/>
      <c r="M19" s="27"/>
      <c r="P19" s="12"/>
    </row>
    <row r="20" spans="1:16" x14ac:dyDescent="0.25">
      <c r="A20" s="31"/>
      <c r="B20" s="5"/>
      <c r="C20" s="5"/>
      <c r="D20" s="5"/>
      <c r="E20" s="5"/>
      <c r="F20" s="5"/>
      <c r="G20" s="5"/>
      <c r="H20" s="5"/>
      <c r="I20" s="5"/>
      <c r="J20" s="25"/>
      <c r="K20" s="5"/>
      <c r="L20" s="5"/>
      <c r="M20" s="27"/>
      <c r="P20" s="12"/>
    </row>
    <row r="21" spans="1:16" x14ac:dyDescent="0.25">
      <c r="A21" s="31"/>
      <c r="B21" s="5"/>
      <c r="C21" s="5"/>
      <c r="D21" s="5"/>
      <c r="E21" s="5"/>
      <c r="F21" s="5"/>
      <c r="G21" s="5"/>
      <c r="H21" s="5"/>
      <c r="I21" s="5"/>
      <c r="J21" s="25"/>
      <c r="K21" s="5"/>
      <c r="L21" s="5"/>
      <c r="M21" s="27"/>
      <c r="P21" s="12"/>
    </row>
    <row r="22" spans="1:16" x14ac:dyDescent="0.25">
      <c r="A22" s="31"/>
      <c r="B22" s="5"/>
      <c r="C22" s="5"/>
      <c r="D22" s="5"/>
      <c r="E22" s="5"/>
      <c r="F22" s="5"/>
      <c r="G22" s="5"/>
      <c r="H22" s="5"/>
      <c r="I22" s="5"/>
      <c r="J22" s="25"/>
      <c r="K22" s="5"/>
      <c r="L22" s="5"/>
      <c r="M22" s="27"/>
      <c r="P22" s="12"/>
    </row>
    <row r="23" spans="1:16" x14ac:dyDescent="0.25">
      <c r="A23" s="31"/>
      <c r="B23" s="5"/>
      <c r="C23" s="5"/>
      <c r="D23" s="5"/>
      <c r="E23" s="5"/>
      <c r="F23" s="5"/>
      <c r="G23" s="5"/>
      <c r="H23" s="5"/>
      <c r="I23" s="5"/>
      <c r="J23" s="25"/>
      <c r="K23" s="5"/>
      <c r="L23" s="5"/>
      <c r="M23" s="27"/>
      <c r="P23" s="12"/>
    </row>
    <row r="24" spans="1:16" x14ac:dyDescent="0.25">
      <c r="A24" s="31"/>
      <c r="B24" s="5"/>
      <c r="C24" s="5"/>
      <c r="D24" s="5"/>
      <c r="E24" s="5"/>
      <c r="F24" s="5"/>
      <c r="G24" s="5"/>
      <c r="H24" s="5"/>
      <c r="I24" s="5"/>
      <c r="J24" s="25"/>
      <c r="K24" s="5"/>
      <c r="L24" s="5"/>
      <c r="M24" s="27"/>
      <c r="P24" s="12"/>
    </row>
    <row r="26" spans="1:16" ht="18.75" x14ac:dyDescent="0.3">
      <c r="B26" s="3">
        <f>SUM(B2:B25)</f>
        <v>10108.390000000001</v>
      </c>
      <c r="C26" s="3">
        <f>SUM(C2:C25)</f>
        <v>1823.5</v>
      </c>
      <c r="D26" s="3">
        <f>SUM(D2:D25)</f>
        <v>860.6</v>
      </c>
      <c r="E26" s="3">
        <f>SUM(E2:E25)</f>
        <v>7424.2899999999991</v>
      </c>
      <c r="F26" s="3">
        <f>C26+D26+E26</f>
        <v>10108.39</v>
      </c>
      <c r="G26" s="10">
        <f>SUM(G2:G25)</f>
        <v>3657.7599999999998</v>
      </c>
      <c r="H26" s="3"/>
      <c r="I26" s="3"/>
    </row>
    <row r="31" spans="1:16" x14ac:dyDescent="0.25">
      <c r="C31" s="69"/>
      <c r="D31" s="69"/>
      <c r="E31" s="69"/>
      <c r="F31" s="23"/>
    </row>
    <row r="33" spans="3:7" x14ac:dyDescent="0.25">
      <c r="C33" s="29"/>
      <c r="D33" s="5"/>
      <c r="E33" s="5"/>
      <c r="F33" s="5"/>
      <c r="G33" s="5"/>
    </row>
  </sheetData>
  <mergeCells count="1">
    <mergeCell ref="C31:E3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pane xSplit="9" ySplit="1" topLeftCell="J20" activePane="bottomRight" state="frozen"/>
      <selection pane="topRight" activeCell="H1" sqref="H1"/>
      <selection pane="bottomLeft" activeCell="A2" sqref="A2"/>
      <selection pane="bottomRight" activeCell="H37" sqref="H37:J37"/>
    </sheetView>
  </sheetViews>
  <sheetFormatPr defaultRowHeight="15" x14ac:dyDescent="0.25"/>
  <cols>
    <col min="1" max="1" width="11.28515625" customWidth="1"/>
    <col min="2" max="2" width="17.85546875" style="4" customWidth="1"/>
    <col min="3" max="3" width="14.7109375" style="4" customWidth="1"/>
    <col min="4" max="4" width="14.28515625" style="4" customWidth="1"/>
    <col min="5" max="6" width="15.140625" style="4" customWidth="1"/>
    <col min="7" max="7" width="14.7109375" style="4" customWidth="1"/>
    <col min="8" max="8" width="16.7109375" style="4" customWidth="1"/>
    <col min="9" max="9" width="13.28515625" style="4" customWidth="1"/>
    <col min="10" max="11" width="9.140625" style="4"/>
    <col min="12" max="12" width="9.5703125" style="4" bestFit="1" customWidth="1"/>
    <col min="13" max="13" width="13.7109375" style="12" customWidth="1"/>
    <col min="14" max="14" width="7.140625" customWidth="1"/>
    <col min="15" max="15" width="11.42578125" customWidth="1"/>
  </cols>
  <sheetData>
    <row r="1" spans="1:15" s="1" customFormat="1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5</v>
      </c>
      <c r="H1" s="1" t="s">
        <v>2</v>
      </c>
      <c r="M1" s="11" t="s">
        <v>3</v>
      </c>
    </row>
    <row r="2" spans="1:15" x14ac:dyDescent="0.25">
      <c r="A2" s="17">
        <v>45901</v>
      </c>
      <c r="B2" s="5">
        <v>1711.03</v>
      </c>
      <c r="C2" s="5">
        <v>244.58</v>
      </c>
      <c r="D2" s="5">
        <v>256</v>
      </c>
      <c r="E2" s="5">
        <v>1210.45</v>
      </c>
      <c r="F2" s="5"/>
      <c r="G2" s="5">
        <v>1111.3699999999999</v>
      </c>
      <c r="H2" s="25">
        <v>5.8</v>
      </c>
      <c r="I2" s="25"/>
      <c r="J2" s="5" t="s">
        <v>9</v>
      </c>
      <c r="K2" s="22"/>
      <c r="L2" s="5"/>
      <c r="M2" s="32">
        <v>3323.43</v>
      </c>
    </row>
    <row r="3" spans="1:15" x14ac:dyDescent="0.25">
      <c r="A3" s="17">
        <v>45902</v>
      </c>
      <c r="B3" s="5">
        <v>1790.7</v>
      </c>
      <c r="C3" s="5">
        <v>334.38</v>
      </c>
      <c r="D3" s="5">
        <v>207.93</v>
      </c>
      <c r="E3" s="5">
        <v>1248.3900000000001</v>
      </c>
      <c r="F3" s="5"/>
      <c r="G3" s="5">
        <v>637.4</v>
      </c>
      <c r="H3" s="5">
        <v>186.42</v>
      </c>
      <c r="I3" s="5"/>
      <c r="J3" s="5" t="s">
        <v>13</v>
      </c>
      <c r="K3" s="5"/>
      <c r="L3" s="5"/>
      <c r="M3" s="32">
        <v>5172.55</v>
      </c>
    </row>
    <row r="4" spans="1:15" x14ac:dyDescent="0.25">
      <c r="A4" s="17">
        <v>45903</v>
      </c>
      <c r="B4" s="5">
        <v>791.49</v>
      </c>
      <c r="C4" s="5">
        <v>220.69</v>
      </c>
      <c r="D4" s="5">
        <v>84</v>
      </c>
      <c r="E4" s="5">
        <v>486.8</v>
      </c>
      <c r="F4" s="5"/>
      <c r="G4" s="5">
        <v>273.7</v>
      </c>
      <c r="H4" s="33">
        <v>58</v>
      </c>
      <c r="I4" s="25"/>
      <c r="J4" s="25" t="s">
        <v>64</v>
      </c>
      <c r="K4" s="25"/>
      <c r="L4" s="5"/>
      <c r="M4" s="32">
        <v>3311.36</v>
      </c>
    </row>
    <row r="5" spans="1:15" x14ac:dyDescent="0.25">
      <c r="A5" s="17">
        <v>45904</v>
      </c>
      <c r="B5" s="5">
        <v>527.66</v>
      </c>
      <c r="C5" s="5">
        <v>76.11</v>
      </c>
      <c r="D5" s="5">
        <v>2</v>
      </c>
      <c r="E5" s="5">
        <v>449.55</v>
      </c>
      <c r="F5" s="5"/>
      <c r="G5" s="5">
        <v>272.60000000000002</v>
      </c>
      <c r="H5" s="33">
        <v>160</v>
      </c>
      <c r="I5" s="5"/>
      <c r="J5" s="25" t="s">
        <v>65</v>
      </c>
      <c r="K5" s="5"/>
      <c r="L5" s="5"/>
      <c r="M5" s="32">
        <v>2002.61</v>
      </c>
    </row>
    <row r="6" spans="1:15" x14ac:dyDescent="0.25">
      <c r="A6" s="17">
        <v>45905</v>
      </c>
      <c r="B6" s="5">
        <v>3234.78</v>
      </c>
      <c r="C6" s="5">
        <v>76.180000000000007</v>
      </c>
      <c r="D6" s="5">
        <v>5.5</v>
      </c>
      <c r="E6" s="5">
        <v>3153.1</v>
      </c>
      <c r="F6" s="5"/>
      <c r="G6" s="5">
        <v>868.85</v>
      </c>
      <c r="H6" s="33">
        <v>1550</v>
      </c>
      <c r="I6" s="25"/>
      <c r="J6" s="5" t="s">
        <v>63</v>
      </c>
      <c r="K6" s="5"/>
      <c r="L6" s="5"/>
      <c r="M6" s="20">
        <v>36</v>
      </c>
    </row>
    <row r="7" spans="1:15" x14ac:dyDescent="0.25">
      <c r="A7" s="17">
        <v>45906</v>
      </c>
      <c r="B7" s="5">
        <v>327.07</v>
      </c>
      <c r="C7" s="5">
        <v>67.77</v>
      </c>
      <c r="D7" s="5">
        <v>4.5</v>
      </c>
      <c r="E7" s="5">
        <v>254.8</v>
      </c>
      <c r="F7" s="5"/>
      <c r="G7" s="5">
        <v>159.51</v>
      </c>
      <c r="H7" s="34">
        <v>120</v>
      </c>
      <c r="I7" s="5"/>
      <c r="J7" s="5" t="s">
        <v>63</v>
      </c>
      <c r="K7" s="5"/>
      <c r="L7" s="5"/>
      <c r="M7" s="20">
        <v>30.05</v>
      </c>
    </row>
    <row r="8" spans="1:15" x14ac:dyDescent="0.25">
      <c r="A8" s="17">
        <v>45908</v>
      </c>
      <c r="B8" s="5">
        <v>2206.4699999999998</v>
      </c>
      <c r="C8" s="5">
        <v>12.67</v>
      </c>
      <c r="D8" s="5">
        <v>34.5</v>
      </c>
      <c r="E8" s="5">
        <v>2159.3000000000002</v>
      </c>
      <c r="F8" s="5"/>
      <c r="G8" s="5">
        <v>361.9</v>
      </c>
      <c r="H8" s="35">
        <v>100</v>
      </c>
      <c r="J8" s="5" t="s">
        <v>73</v>
      </c>
      <c r="L8" s="5"/>
      <c r="M8" s="20">
        <v>95.69</v>
      </c>
    </row>
    <row r="9" spans="1:15" x14ac:dyDescent="0.25">
      <c r="A9" s="17">
        <v>45909</v>
      </c>
      <c r="B9" s="5">
        <v>1834.65</v>
      </c>
      <c r="C9" s="5">
        <v>317.01</v>
      </c>
      <c r="D9" s="5">
        <v>53</v>
      </c>
      <c r="E9" s="5">
        <v>1464.64</v>
      </c>
      <c r="F9" s="5"/>
      <c r="G9" s="5">
        <v>1642.85</v>
      </c>
      <c r="H9" s="22">
        <v>5000</v>
      </c>
      <c r="I9" s="22"/>
      <c r="J9" s="22" t="s">
        <v>6</v>
      </c>
      <c r="K9" s="5"/>
      <c r="L9" s="5"/>
      <c r="M9" s="20">
        <v>58</v>
      </c>
      <c r="O9" s="12"/>
    </row>
    <row r="10" spans="1:15" x14ac:dyDescent="0.25">
      <c r="A10" s="17">
        <v>45910</v>
      </c>
      <c r="B10" s="5">
        <v>2561.7199999999998</v>
      </c>
      <c r="C10" s="5">
        <v>267.32</v>
      </c>
      <c r="D10" s="5">
        <v>66</v>
      </c>
      <c r="E10" s="5">
        <v>2228.4</v>
      </c>
      <c r="F10" s="5"/>
      <c r="G10" s="5">
        <v>2192.8000000000002</v>
      </c>
      <c r="H10" s="28"/>
      <c r="I10" s="5"/>
      <c r="J10" s="5"/>
      <c r="K10" s="5"/>
      <c r="L10" s="5"/>
      <c r="M10" s="20">
        <v>23.5</v>
      </c>
      <c r="O10" s="12"/>
    </row>
    <row r="11" spans="1:15" x14ac:dyDescent="0.25">
      <c r="A11" s="17">
        <v>45911</v>
      </c>
      <c r="B11" s="5">
        <v>908.04</v>
      </c>
      <c r="C11" s="5">
        <v>154.13999999999999</v>
      </c>
      <c r="D11" s="5">
        <v>41</v>
      </c>
      <c r="E11" s="5">
        <v>712.9</v>
      </c>
      <c r="F11" s="5"/>
      <c r="G11" s="5">
        <v>490</v>
      </c>
      <c r="H11" s="5">
        <v>50</v>
      </c>
      <c r="I11" s="5"/>
      <c r="J11" s="5" t="s">
        <v>74</v>
      </c>
      <c r="K11" s="5"/>
      <c r="L11" s="5"/>
      <c r="M11" s="20">
        <v>110</v>
      </c>
      <c r="O11" s="12"/>
    </row>
    <row r="12" spans="1:15" x14ac:dyDescent="0.25">
      <c r="A12" s="17">
        <v>45912</v>
      </c>
      <c r="B12" s="5">
        <v>1054.52</v>
      </c>
      <c r="C12" s="5">
        <v>245.92</v>
      </c>
      <c r="D12" s="5">
        <v>16.5</v>
      </c>
      <c r="E12" s="5">
        <v>792.1</v>
      </c>
      <c r="F12" s="5"/>
      <c r="G12" s="5">
        <v>485</v>
      </c>
      <c r="H12" s="22">
        <v>1500</v>
      </c>
      <c r="I12" s="22"/>
      <c r="J12" s="22" t="s">
        <v>6</v>
      </c>
      <c r="K12" s="5"/>
      <c r="L12" s="5"/>
      <c r="M12" s="20">
        <v>14</v>
      </c>
      <c r="O12" s="12"/>
    </row>
    <row r="13" spans="1:15" x14ac:dyDescent="0.25">
      <c r="A13" s="17">
        <v>45913</v>
      </c>
      <c r="B13" s="5">
        <v>43.7</v>
      </c>
      <c r="C13" s="5">
        <v>17.5</v>
      </c>
      <c r="D13" s="5"/>
      <c r="E13" s="5">
        <v>26.2</v>
      </c>
      <c r="F13" s="5"/>
      <c r="G13" s="5"/>
      <c r="H13" s="25">
        <v>132.91</v>
      </c>
      <c r="I13" s="25"/>
      <c r="J13" s="25" t="s">
        <v>10</v>
      </c>
      <c r="K13" s="25"/>
      <c r="L13" s="5"/>
      <c r="M13" s="20">
        <v>265.25</v>
      </c>
      <c r="O13" s="12"/>
    </row>
    <row r="14" spans="1:15" x14ac:dyDescent="0.25">
      <c r="A14" s="17">
        <v>45915</v>
      </c>
      <c r="B14" s="5">
        <v>1160.4100000000001</v>
      </c>
      <c r="C14" s="5">
        <v>34.61</v>
      </c>
      <c r="D14" s="5">
        <v>150.5</v>
      </c>
      <c r="E14" s="5">
        <v>975.3</v>
      </c>
      <c r="F14" s="5"/>
      <c r="G14" s="5">
        <v>180</v>
      </c>
      <c r="H14" s="22">
        <v>1500</v>
      </c>
      <c r="I14" s="22"/>
      <c r="J14" s="22" t="s">
        <v>6</v>
      </c>
      <c r="K14" s="25"/>
      <c r="L14" s="5"/>
      <c r="M14" s="16">
        <v>14</v>
      </c>
      <c r="O14" s="18"/>
    </row>
    <row r="15" spans="1:15" x14ac:dyDescent="0.25">
      <c r="A15" s="17">
        <v>45916</v>
      </c>
      <c r="B15" s="5">
        <v>376.54</v>
      </c>
      <c r="C15" s="5">
        <v>171.24</v>
      </c>
      <c r="D15" s="5">
        <v>66.099999999999994</v>
      </c>
      <c r="E15" s="5">
        <v>139.19999999999999</v>
      </c>
      <c r="F15" s="5"/>
      <c r="G15" s="5">
        <v>148.63999999999999</v>
      </c>
      <c r="H15" s="22">
        <v>1500</v>
      </c>
      <c r="I15" s="22"/>
      <c r="J15" s="22" t="s">
        <v>6</v>
      </c>
      <c r="K15" s="25"/>
      <c r="L15" s="5"/>
      <c r="M15" s="16"/>
      <c r="O15" s="12"/>
    </row>
    <row r="16" spans="1:15" x14ac:dyDescent="0.25">
      <c r="A16" s="17">
        <v>45917</v>
      </c>
      <c r="B16" s="5">
        <v>335.47</v>
      </c>
      <c r="C16" s="5">
        <v>17.87</v>
      </c>
      <c r="D16" s="5">
        <v>18.5</v>
      </c>
      <c r="E16" s="5">
        <v>299.10000000000002</v>
      </c>
      <c r="F16" s="5"/>
      <c r="G16" s="5">
        <v>55</v>
      </c>
      <c r="H16" s="29">
        <v>152.34</v>
      </c>
      <c r="I16" s="5"/>
      <c r="J16" s="25" t="s">
        <v>10</v>
      </c>
      <c r="K16" s="5"/>
      <c r="L16" s="5"/>
      <c r="M16" s="16"/>
      <c r="O16" s="12"/>
    </row>
    <row r="17" spans="1:15" x14ac:dyDescent="0.25">
      <c r="A17" s="17">
        <v>45918</v>
      </c>
      <c r="B17" s="5">
        <v>2206.36</v>
      </c>
      <c r="C17" s="5">
        <v>392.56</v>
      </c>
      <c r="D17" s="5">
        <v>93</v>
      </c>
      <c r="E17" s="5">
        <v>1720.8</v>
      </c>
      <c r="F17" s="5"/>
      <c r="G17" s="5">
        <v>1284.92</v>
      </c>
      <c r="H17" s="22">
        <v>1500</v>
      </c>
      <c r="I17" s="22"/>
      <c r="J17" s="22" t="s">
        <v>6</v>
      </c>
      <c r="K17" s="25"/>
      <c r="L17" s="5"/>
      <c r="M17" s="20"/>
      <c r="O17" s="12"/>
    </row>
    <row r="18" spans="1:15" x14ac:dyDescent="0.25">
      <c r="A18" s="17">
        <v>45919</v>
      </c>
      <c r="B18" s="5">
        <v>742.71</v>
      </c>
      <c r="C18" s="5">
        <v>100.31</v>
      </c>
      <c r="D18" s="5">
        <v>60.5</v>
      </c>
      <c r="E18" s="5">
        <v>581.9</v>
      </c>
      <c r="F18" s="5"/>
      <c r="G18" s="5">
        <v>179.31</v>
      </c>
      <c r="H18" s="25">
        <v>425</v>
      </c>
      <c r="I18" s="5"/>
      <c r="J18" s="25" t="s">
        <v>75</v>
      </c>
      <c r="K18" s="5"/>
      <c r="L18" s="5"/>
      <c r="M18" s="16"/>
      <c r="O18" s="12"/>
    </row>
    <row r="19" spans="1:15" x14ac:dyDescent="0.25">
      <c r="A19" s="51">
        <v>45920</v>
      </c>
      <c r="B19" s="5">
        <v>1720.59</v>
      </c>
      <c r="C19" s="5">
        <v>102.69</v>
      </c>
      <c r="D19" s="5">
        <v>20</v>
      </c>
      <c r="E19" s="5">
        <v>1597.9</v>
      </c>
      <c r="F19" s="5"/>
      <c r="G19" s="5">
        <v>1463.49</v>
      </c>
      <c r="H19" s="5"/>
      <c r="I19" s="5"/>
      <c r="J19" s="5"/>
      <c r="K19" s="5"/>
      <c r="L19" s="5"/>
      <c r="M19" s="16"/>
      <c r="O19" s="12"/>
    </row>
    <row r="20" spans="1:15" x14ac:dyDescent="0.25">
      <c r="A20" s="17">
        <v>45922</v>
      </c>
      <c r="B20" s="5">
        <v>384.5</v>
      </c>
      <c r="C20" s="5">
        <v>73.8</v>
      </c>
      <c r="D20" s="5">
        <v>14</v>
      </c>
      <c r="E20" s="5">
        <v>296.7</v>
      </c>
      <c r="F20" s="5"/>
      <c r="G20" s="5">
        <v>191.25</v>
      </c>
      <c r="H20" s="5"/>
      <c r="I20" s="5"/>
      <c r="J20" s="5"/>
      <c r="K20" s="5"/>
      <c r="L20" s="5"/>
      <c r="M20" s="16"/>
      <c r="O20" s="18"/>
    </row>
    <row r="21" spans="1:15" x14ac:dyDescent="0.25">
      <c r="A21" s="17">
        <v>45923</v>
      </c>
      <c r="B21" s="5">
        <v>2111.19</v>
      </c>
      <c r="C21" s="5">
        <v>597.59</v>
      </c>
      <c r="D21" s="5">
        <v>57.2</v>
      </c>
      <c r="E21" s="5">
        <v>1456.4</v>
      </c>
      <c r="F21" s="5"/>
      <c r="G21" s="5">
        <v>1049.32</v>
      </c>
      <c r="H21" s="5"/>
      <c r="I21" s="5"/>
      <c r="J21" s="5"/>
      <c r="K21" s="5"/>
      <c r="L21" s="5"/>
      <c r="M21" s="20"/>
      <c r="O21" s="12"/>
    </row>
    <row r="22" spans="1:15" x14ac:dyDescent="0.25">
      <c r="A22" s="17">
        <v>45924</v>
      </c>
      <c r="B22" s="5">
        <v>502.35</v>
      </c>
      <c r="C22" s="5">
        <v>244.35</v>
      </c>
      <c r="D22" s="5">
        <v>6.6</v>
      </c>
      <c r="E22" s="5">
        <v>251.4</v>
      </c>
      <c r="F22" s="5"/>
      <c r="G22" s="5">
        <v>235.84</v>
      </c>
      <c r="H22" s="5"/>
      <c r="I22" s="5"/>
      <c r="J22" s="5"/>
      <c r="K22" s="5"/>
      <c r="L22" s="5"/>
      <c r="M22" s="16"/>
      <c r="O22" s="12"/>
    </row>
    <row r="23" spans="1:15" x14ac:dyDescent="0.25">
      <c r="A23" s="17">
        <v>45925</v>
      </c>
      <c r="B23" s="5">
        <v>377.5</v>
      </c>
      <c r="C23" s="5">
        <v>110.2</v>
      </c>
      <c r="D23" s="5">
        <v>25.5</v>
      </c>
      <c r="E23" s="5">
        <v>241.8</v>
      </c>
      <c r="F23" s="5"/>
      <c r="G23" s="5">
        <v>189.1</v>
      </c>
      <c r="H23" s="22"/>
      <c r="I23" s="5"/>
      <c r="J23" s="5"/>
      <c r="K23" s="5"/>
      <c r="L23" s="5"/>
      <c r="M23" s="20"/>
      <c r="O23" s="12"/>
    </row>
    <row r="24" spans="1:15" x14ac:dyDescent="0.25">
      <c r="A24" s="17">
        <v>45926</v>
      </c>
      <c r="B24" s="5">
        <v>592.79999999999995</v>
      </c>
      <c r="C24" s="5">
        <v>27.6</v>
      </c>
      <c r="D24" s="5"/>
      <c r="E24" s="5">
        <v>565.20000000000005</v>
      </c>
      <c r="F24" s="5"/>
      <c r="G24" s="5">
        <v>227.9</v>
      </c>
      <c r="H24" s="5"/>
      <c r="I24" s="5"/>
      <c r="J24" s="25"/>
      <c r="K24" s="5"/>
      <c r="L24" s="5"/>
      <c r="M24" s="16"/>
      <c r="O24" s="12"/>
    </row>
    <row r="25" spans="1:15" x14ac:dyDescent="0.25">
      <c r="A25" s="17">
        <v>45927</v>
      </c>
      <c r="B25" s="5">
        <v>506.3</v>
      </c>
      <c r="C25" s="5">
        <v>22.6</v>
      </c>
      <c r="D25" s="5">
        <v>39</v>
      </c>
      <c r="E25" s="5">
        <v>444.7</v>
      </c>
      <c r="F25" s="5"/>
      <c r="G25" s="5">
        <v>109.2</v>
      </c>
      <c r="H25" s="5"/>
      <c r="I25" s="5"/>
      <c r="J25" s="5"/>
      <c r="K25" s="5"/>
      <c r="L25" s="5"/>
      <c r="M25" s="16"/>
      <c r="O25" s="12"/>
    </row>
    <row r="26" spans="1:15" x14ac:dyDescent="0.25">
      <c r="A26" s="17">
        <v>45929</v>
      </c>
      <c r="B26" s="4">
        <v>986.02</v>
      </c>
      <c r="C26" s="4">
        <v>183.02</v>
      </c>
      <c r="D26" s="4">
        <v>38</v>
      </c>
      <c r="E26" s="4">
        <v>765</v>
      </c>
      <c r="G26" s="4">
        <v>367.24</v>
      </c>
      <c r="O26" s="12"/>
    </row>
    <row r="27" spans="1:15" x14ac:dyDescent="0.25">
      <c r="A27" s="17">
        <v>45930</v>
      </c>
      <c r="B27" s="4">
        <v>331.83</v>
      </c>
      <c r="C27" s="4">
        <v>219.93</v>
      </c>
      <c r="E27" s="4">
        <v>111.9</v>
      </c>
      <c r="G27" s="4">
        <v>279.25</v>
      </c>
      <c r="H27" s="9"/>
      <c r="J27" s="9"/>
      <c r="O27" s="12"/>
    </row>
    <row r="28" spans="1:15" x14ac:dyDescent="0.25">
      <c r="A28" s="17"/>
      <c r="B28" s="7"/>
      <c r="H28" s="9">
        <v>713</v>
      </c>
      <c r="I28" s="8"/>
      <c r="J28" s="9" t="s">
        <v>6</v>
      </c>
      <c r="O28" s="12"/>
    </row>
    <row r="29" spans="1:15" x14ac:dyDescent="0.25">
      <c r="H29" s="9">
        <v>216.49</v>
      </c>
      <c r="I29" s="9"/>
      <c r="J29" s="9" t="s">
        <v>6</v>
      </c>
      <c r="O29" s="12"/>
    </row>
    <row r="33" spans="2:13" ht="18.75" x14ac:dyDescent="0.3">
      <c r="B33" s="3">
        <f>SUM(B2:B32)</f>
        <v>29326.399999999998</v>
      </c>
      <c r="C33" s="3">
        <f>SUM(C2:C32)</f>
        <v>4332.6400000000003</v>
      </c>
      <c r="D33" s="3">
        <f>SUM(D2:D32)</f>
        <v>1359.8300000000002</v>
      </c>
      <c r="E33" s="3">
        <f>SUM(E2:E32)</f>
        <v>23633.930000000011</v>
      </c>
      <c r="F33" s="3">
        <f>C33+D33+E33</f>
        <v>29326.400000000012</v>
      </c>
      <c r="G33" s="10">
        <f>SUM(G2:G32)</f>
        <v>14456.439999999999</v>
      </c>
      <c r="H33" s="3">
        <f>SUM(H2:H32)</f>
        <v>14869.960000000001</v>
      </c>
      <c r="I33" s="3">
        <f>F33-G33-H33</f>
        <v>0</v>
      </c>
      <c r="M33" s="12">
        <f>SUM(M2:M32)</f>
        <v>14456.44</v>
      </c>
    </row>
    <row r="37" spans="2:13" x14ac:dyDescent="0.25">
      <c r="H37" s="4">
        <v>100</v>
      </c>
      <c r="J37" s="4" t="s">
        <v>37</v>
      </c>
    </row>
    <row r="39" spans="2:13" x14ac:dyDescent="0.25">
      <c r="B39" s="4" t="s">
        <v>72</v>
      </c>
      <c r="C39" s="17">
        <v>45901</v>
      </c>
      <c r="E39" s="4">
        <v>1209.5999999999999</v>
      </c>
      <c r="H39" s="4" t="s">
        <v>71</v>
      </c>
    </row>
    <row r="40" spans="2:13" x14ac:dyDescent="0.25">
      <c r="B40" s="4" t="s">
        <v>70</v>
      </c>
      <c r="C40" s="17">
        <v>45905</v>
      </c>
      <c r="E40" s="4">
        <v>456</v>
      </c>
      <c r="H40" s="4" t="s">
        <v>71</v>
      </c>
    </row>
    <row r="41" spans="2:13" x14ac:dyDescent="0.25">
      <c r="B41" s="4" t="s">
        <v>18</v>
      </c>
      <c r="C41" s="17">
        <v>45905</v>
      </c>
      <c r="E41" s="50">
        <v>618.29999999999995</v>
      </c>
      <c r="H41" s="4" t="s">
        <v>68</v>
      </c>
    </row>
    <row r="42" spans="2:13" x14ac:dyDescent="0.25">
      <c r="B42" s="4" t="s">
        <v>19</v>
      </c>
      <c r="C42" s="17">
        <v>45911</v>
      </c>
      <c r="E42" s="50">
        <v>837.71</v>
      </c>
      <c r="G42" s="4" t="s">
        <v>66</v>
      </c>
      <c r="H42" s="4" t="s">
        <v>67</v>
      </c>
    </row>
    <row r="43" spans="2:13" x14ac:dyDescent="0.25">
      <c r="I43" s="13">
        <v>956</v>
      </c>
      <c r="J43" s="6" t="s">
        <v>69</v>
      </c>
      <c r="K43" s="6"/>
      <c r="L43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 25</vt:lpstr>
      <vt:lpstr>FEB25</vt:lpstr>
      <vt:lpstr>MAR25</vt:lpstr>
      <vt:lpstr>APR25</vt:lpstr>
      <vt:lpstr>MAG25</vt:lpstr>
      <vt:lpstr>GIU25</vt:lpstr>
      <vt:lpstr>LUG25</vt:lpstr>
      <vt:lpstr>AGO25</vt:lpstr>
      <vt:lpstr>SETT25</vt:lpstr>
      <vt:lpstr>OTT25</vt:lpstr>
      <vt:lpstr>NOV25</vt:lpstr>
      <vt:lpstr>DIC25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Windows1</cp:lastModifiedBy>
  <dcterms:created xsi:type="dcterms:W3CDTF">2016-01-04T18:22:09Z</dcterms:created>
  <dcterms:modified xsi:type="dcterms:W3CDTF">2025-12-30T19:09:13Z</dcterms:modified>
</cp:coreProperties>
</file>