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640" windowWidth="20115" windowHeight="5415" firstSheet="15" activeTab="24"/>
  </bookViews>
  <sheets>
    <sheet name="Foglio1" sheetId="1" r:id="rId1"/>
    <sheet name="Foglio1 (2)" sheetId="4" r:id="rId2"/>
    <sheet name="Foglio1 (3)" sheetId="5" r:id="rId3"/>
    <sheet name="Foglio1 (4)" sheetId="6" r:id="rId4"/>
    <sheet name="Foglio1 (5)" sheetId="7" r:id="rId5"/>
    <sheet name="Foglio1 (6)" sheetId="8" r:id="rId6"/>
    <sheet name="Foglio1 (7)" sheetId="9" r:id="rId7"/>
    <sheet name="Foglio1 (8)" sheetId="10" r:id="rId8"/>
    <sheet name="DIC 23" sheetId="11" r:id="rId9"/>
    <sheet name="GEN 24" sheetId="12" r:id="rId10"/>
    <sheet name="MAR 24" sheetId="13" r:id="rId11"/>
    <sheet name="APR 24" sheetId="14" r:id="rId12"/>
    <sheet name="MAG 24" sheetId="15" r:id="rId13"/>
    <sheet name="GIU 24" sheetId="16" r:id="rId14"/>
    <sheet name="LUG 24" sheetId="17" r:id="rId15"/>
    <sheet name="SETT 24" sheetId="18" r:id="rId16"/>
    <sheet name="OTT 24" sheetId="19" r:id="rId17"/>
    <sheet name="NOV 24" sheetId="20" r:id="rId18"/>
    <sheet name="DIC 24" sheetId="21" r:id="rId19"/>
    <sheet name="GEN 25" sheetId="22" r:id="rId20"/>
    <sheet name="FEB 25 (2)" sheetId="23" r:id="rId21"/>
    <sheet name="MAR 25" sheetId="24" r:id="rId22"/>
    <sheet name="APR 25 " sheetId="25" r:id="rId23"/>
    <sheet name="MAG 25 " sheetId="26" r:id="rId24"/>
    <sheet name="GIU 25" sheetId="27" r:id="rId25"/>
  </sheets>
  <calcPr calcId="145621"/>
</workbook>
</file>

<file path=xl/calcChain.xml><?xml version="1.0" encoding="utf-8"?>
<calcChain xmlns="http://schemas.openxmlformats.org/spreadsheetml/2006/main">
  <c r="E14" i="27" l="1"/>
  <c r="E16" i="27" s="1"/>
  <c r="E13" i="26" l="1"/>
  <c r="E15" i="26" s="1"/>
  <c r="E13" i="25" l="1"/>
  <c r="E15" i="25" s="1"/>
  <c r="E12" i="24" l="1"/>
  <c r="E14" i="24" s="1"/>
  <c r="E14" i="23" l="1"/>
  <c r="E16" i="23" s="1"/>
  <c r="E16" i="22" l="1"/>
  <c r="E14" i="22"/>
  <c r="E11" i="20" l="1"/>
  <c r="E13" i="20" s="1"/>
  <c r="E14" i="19" l="1"/>
  <c r="E16" i="19" s="1"/>
  <c r="E15" i="18" l="1"/>
  <c r="E17" i="18" s="1"/>
  <c r="E14" i="17" l="1"/>
  <c r="E16" i="17" s="1"/>
  <c r="E14" i="16" l="1"/>
  <c r="E16" i="16" s="1"/>
  <c r="E14" i="15" l="1"/>
  <c r="E16" i="15" s="1"/>
  <c r="E13" i="14" l="1"/>
  <c r="E15" i="14" s="1"/>
  <c r="E13" i="13" l="1"/>
  <c r="E15" i="13" s="1"/>
  <c r="E19" i="12" l="1"/>
  <c r="E21" i="12" s="1"/>
  <c r="E16" i="11" l="1"/>
  <c r="E18" i="11" s="1"/>
  <c r="E26" i="10" l="1"/>
  <c r="E14" i="10" l="1"/>
  <c r="E16" i="10" s="1"/>
  <c r="E14" i="9" l="1"/>
  <c r="E16" i="9" s="1"/>
  <c r="E13" i="8" l="1"/>
  <c r="E15" i="8" s="1"/>
  <c r="E11" i="7" l="1"/>
  <c r="E13" i="7" s="1"/>
  <c r="E15" i="6" l="1"/>
  <c r="E17" i="6" s="1"/>
  <c r="E18" i="5" l="1"/>
  <c r="E20" i="5" s="1"/>
  <c r="E15" i="4" l="1"/>
  <c r="E17" i="4" s="1"/>
  <c r="E14" i="1" l="1"/>
  <c r="E16" i="1" l="1"/>
</calcChain>
</file>

<file path=xl/sharedStrings.xml><?xml version="1.0" encoding="utf-8"?>
<sst xmlns="http://schemas.openxmlformats.org/spreadsheetml/2006/main" count="400" uniqueCount="131">
  <si>
    <t>TOT. INCASSO</t>
  </si>
  <si>
    <t>ACCONTI</t>
  </si>
  <si>
    <t>CONTANTI</t>
  </si>
  <si>
    <t>POS</t>
  </si>
  <si>
    <t>TOTALE ACCONTI</t>
  </si>
  <si>
    <t>SALDO</t>
  </si>
  <si>
    <t>FATTURE SHALOM</t>
  </si>
  <si>
    <t>VARIE</t>
  </si>
  <si>
    <t>FATT. CRISTIANO LIBRI</t>
  </si>
  <si>
    <t>EXTRA COCO</t>
  </si>
  <si>
    <t>EXTRA CASTORINO</t>
  </si>
  <si>
    <t>BONIFICI PER SCONTRINI</t>
  </si>
  <si>
    <t>MARZO 2023 - LIBRERIA</t>
  </si>
  <si>
    <t>FATTURE     /L</t>
  </si>
  <si>
    <t>3/L</t>
  </si>
  <si>
    <t>APRILE 2023 - LIBRERIA</t>
  </si>
  <si>
    <t>EXTRA CALICI TARI</t>
  </si>
  <si>
    <t>EXTRA TARI</t>
  </si>
  <si>
    <t>FATT. BARRA</t>
  </si>
  <si>
    <t>EXTRA QUADRI E QUADRI</t>
  </si>
  <si>
    <t>6/L</t>
  </si>
  <si>
    <t>MAGGIO 2023 - LIBRERIA</t>
  </si>
  <si>
    <t>ASSEGNO PER SCONTRINO</t>
  </si>
  <si>
    <t>EXTRA CRISTO RE</t>
  </si>
  <si>
    <t>EXTRA FARS</t>
  </si>
  <si>
    <t>EXTRA CAPOZZOLI</t>
  </si>
  <si>
    <t>GIUGNO 2023 - LIBRERIA</t>
  </si>
  <si>
    <t>BONIFICO PER SCONTRINO</t>
  </si>
  <si>
    <t>EXTRA X P. GIORGIO</t>
  </si>
  <si>
    <t>EXTRA PER P. FRANCO LAMPADINE</t>
  </si>
  <si>
    <t>9/L</t>
  </si>
  <si>
    <t>EXTRA Q&amp;Q P.FRANCO</t>
  </si>
  <si>
    <t>LUGLIO 2023 - LIBRERIA</t>
  </si>
  <si>
    <t>AGOSTO 2023 - LIBRERIA</t>
  </si>
  <si>
    <t>FATT. CASTORINO</t>
  </si>
  <si>
    <t>PADRE FRANCO</t>
  </si>
  <si>
    <t>SETTEMBRE 2023 - LIBRERIA</t>
  </si>
  <si>
    <t>SALDO SCONTRINO DA INCASSARE</t>
  </si>
  <si>
    <t>EXTRA BEL SANTI</t>
  </si>
  <si>
    <t xml:space="preserve">FATTURA </t>
  </si>
  <si>
    <t>14/L</t>
  </si>
  <si>
    <t>NOVEMBRE 2023 - LIBRERIA</t>
  </si>
  <si>
    <t>17/L</t>
  </si>
  <si>
    <t>19/L</t>
  </si>
  <si>
    <t>BONIFICO</t>
  </si>
  <si>
    <t>TOT. FATT. LIBRERIA</t>
  </si>
  <si>
    <t>FATTURE W2D</t>
  </si>
  <si>
    <t>FATTURE FGL (VASO)</t>
  </si>
  <si>
    <t>DICEMBRE 2023 - LIBRERIA</t>
  </si>
  <si>
    <t>EXTRA CARLUCCIO</t>
  </si>
  <si>
    <t>FATTURE BARRA ARG.</t>
  </si>
  <si>
    <t>EXTRA GIULIANO - LAMPADINE</t>
  </si>
  <si>
    <t>EXTRA MARCELLO - ELETTRAUTO</t>
  </si>
  <si>
    <t>II ACCONTO GIA' CONSEGNATO</t>
  </si>
  <si>
    <t>SCONTRINO DI 3800 DEL 19/09</t>
  </si>
  <si>
    <t>22/L</t>
  </si>
  <si>
    <t>20-21-23-24-26-27-28/L</t>
  </si>
  <si>
    <t>N. C. 25/L</t>
  </si>
  <si>
    <t>BONIFICI</t>
  </si>
  <si>
    <t>GENNAIO 2024 - LIBRERIA</t>
  </si>
  <si>
    <t>FATT. METALLI D'ARTE</t>
  </si>
  <si>
    <t>FATT BARRA</t>
  </si>
  <si>
    <t>VARIE (LAVAGGIO - BUSTE- ALTRO)</t>
  </si>
  <si>
    <t>BOLLO AUTO</t>
  </si>
  <si>
    <t>EXTRA GIULIANO SCHEDA CANCELLO</t>
  </si>
  <si>
    <t>TORTORA ARG.</t>
  </si>
  <si>
    <t>EXTRA METALLI D'ARTE</t>
  </si>
  <si>
    <t>EXTRA TARI'</t>
  </si>
  <si>
    <t>28/L</t>
  </si>
  <si>
    <t>III RATA ZOLFERINO</t>
  </si>
  <si>
    <t>5/L</t>
  </si>
  <si>
    <t>VERS. CONTANTI</t>
  </si>
  <si>
    <t>MARZO 2024 - LIBRERIA</t>
  </si>
  <si>
    <t>APRILE 2024 - LIBRERIA</t>
  </si>
  <si>
    <t>IV RATA ZOLFERINO</t>
  </si>
  <si>
    <t>V RATA ZOLFERINO CONTANTI</t>
  </si>
  <si>
    <t>28/L - 2023</t>
  </si>
  <si>
    <t>10/L</t>
  </si>
  <si>
    <t>11/L</t>
  </si>
  <si>
    <t>BONIFICO PER SCONTRINO da verificare</t>
  </si>
  <si>
    <t>BONIFICI PER SCONTRINO</t>
  </si>
  <si>
    <t>SCONTRINO - BONIFICO € 180,00+ ACCONTI</t>
  </si>
  <si>
    <t>MAGGIO 2024 - LIBRERIA</t>
  </si>
  <si>
    <t>MAGGIO FATTURE LIBRERIA</t>
  </si>
  <si>
    <t>GIUGNO 2024 - LIBRERIA</t>
  </si>
  <si>
    <t>FATT. BRUNO LIBRI</t>
  </si>
  <si>
    <t>VI RATA ZOLFERINO ASSEGNO</t>
  </si>
  <si>
    <t>LUGLIO 2024 - LIBRERIA</t>
  </si>
  <si>
    <t>VII RATA ZOLFERINO ASSEGNO</t>
  </si>
  <si>
    <t>CONT</t>
  </si>
  <si>
    <t>CONSEGNATI</t>
  </si>
  <si>
    <t>FATT. EXSAL (cartucce stampante)</t>
  </si>
  <si>
    <t>CONTANTI P. FRANCO</t>
  </si>
  <si>
    <t>15/L</t>
  </si>
  <si>
    <t>VIII RATA ZOLFERINO ASSEGNO</t>
  </si>
  <si>
    <t>FATT. TORTORA ARGENTO</t>
  </si>
  <si>
    <t>EXTRA TORTORA ARGENTO</t>
  </si>
  <si>
    <t>CASA DEL LIBBRO</t>
  </si>
  <si>
    <t>USCITE</t>
  </si>
  <si>
    <t>SETTEMBRE 2024 - LIBRERIA</t>
  </si>
  <si>
    <t>BANCA SETTEMBRE</t>
  </si>
  <si>
    <t>OTTOBRE FATTURE LIBRERIA</t>
  </si>
  <si>
    <t>18/L</t>
  </si>
  <si>
    <t>CONT. CONSEGNATI</t>
  </si>
  <si>
    <t>NOVEMBRE 2024 - LIBRERIA</t>
  </si>
  <si>
    <t>DICEMBRE 2024 - LIBRERIA</t>
  </si>
  <si>
    <t>FATTURA CASTORINO</t>
  </si>
  <si>
    <t>FATTURA EXSAL</t>
  </si>
  <si>
    <t>FATTURE LIBRERIA</t>
  </si>
  <si>
    <t>21/L</t>
  </si>
  <si>
    <t>24/L</t>
  </si>
  <si>
    <t>bonifico</t>
  </si>
  <si>
    <t>25/L</t>
  </si>
  <si>
    <t>GENNAIO 2025 - LIBRERIA</t>
  </si>
  <si>
    <t>FATTURA CEDAS</t>
  </si>
  <si>
    <t>1/L</t>
  </si>
  <si>
    <t>ZOLFERINO</t>
  </si>
  <si>
    <t>EXTRA GIULIANO</t>
  </si>
  <si>
    <t>VARIE(BUSTE - NASTRO ADES.)</t>
  </si>
  <si>
    <t>MARZO 2025 - LIBRERIA</t>
  </si>
  <si>
    <t>VARIE(PIETRE, SMALTO ORO )</t>
  </si>
  <si>
    <t>8/L</t>
  </si>
  <si>
    <t>APRILE 2025 - LIBRERIA</t>
  </si>
  <si>
    <t>MAGGIO 2025 - LIBRERIA</t>
  </si>
  <si>
    <t>FATTURA MARCELLO</t>
  </si>
  <si>
    <t>FATTURA CASSA</t>
  </si>
  <si>
    <t>FATTURA BARRA</t>
  </si>
  <si>
    <t>EXTRA CAART</t>
  </si>
  <si>
    <t>ENTR</t>
  </si>
  <si>
    <t>USC</t>
  </si>
  <si>
    <t>GIUGNO 2025 - LIBRERIA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</si>
</sst>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3" formatCode="_-* #,##0.00_-;\-* #,##0.00_-;_-* &quot;-&quot;??_-;_-@_-"/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1"/>
      <name val="Calibri"/>
      <family val="2"/>
      <scheme val="minor"/>
    </font>
    <font>
      <b/>
      <sz val="12"/>
      <name val="Verdana"/>
      <family val="2"/>
    </font>
    <font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0" fillId="0" borderId="0" xfId="0" applyNumberFormat="1"/>
    <xf numFmtId="0" fontId="0" fillId="0" borderId="5" xfId="0" applyBorder="1"/>
    <xf numFmtId="0" fontId="0" fillId="0" borderId="7" xfId="0" applyBorder="1"/>
    <xf numFmtId="0" fontId="2" fillId="0" borderId="8" xfId="0" applyFont="1" applyBorder="1"/>
    <xf numFmtId="0" fontId="2" fillId="0" borderId="0" xfId="0" applyFont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/>
    <xf numFmtId="0" fontId="0" fillId="0" borderId="11" xfId="0" applyBorder="1"/>
    <xf numFmtId="164" fontId="2" fillId="0" borderId="11" xfId="0" applyNumberFormat="1" applyFont="1" applyBorder="1"/>
    <xf numFmtId="0" fontId="0" fillId="0" borderId="12" xfId="0" applyBorder="1"/>
    <xf numFmtId="0" fontId="2" fillId="0" borderId="0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0" xfId="0" applyNumberFormat="1" applyBorder="1"/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/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6" xfId="0" applyFont="1" applyBorder="1"/>
    <xf numFmtId="164" fontId="2" fillId="0" borderId="5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1" fillId="0" borderId="1" xfId="0" applyFont="1" applyBorder="1"/>
    <xf numFmtId="0" fontId="0" fillId="0" borderId="1" xfId="0" applyBorder="1"/>
    <xf numFmtId="164" fontId="0" fillId="0" borderId="1" xfId="0" applyNumberFormat="1" applyBorder="1"/>
    <xf numFmtId="43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/>
    <xf numFmtId="0" fontId="11" fillId="0" borderId="0" xfId="0" applyFont="1" applyBorder="1"/>
    <xf numFmtId="164" fontId="0" fillId="0" borderId="0" xfId="0" applyNumberFormat="1" applyBorder="1" applyAlignment="1">
      <alignment horizontal="center"/>
    </xf>
    <xf numFmtId="43" fontId="0" fillId="0" borderId="0" xfId="0" applyNumberFormat="1" applyBorder="1"/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1" fillId="0" borderId="3" xfId="0" applyNumberFormat="1" applyFont="1" applyBorder="1" applyAlignment="1">
      <alignment horizontal="center"/>
    </xf>
    <xf numFmtId="43" fontId="1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3" fontId="4" fillId="0" borderId="3" xfId="0" applyNumberFormat="1" applyFont="1" applyBorder="1" applyAlignment="1">
      <alignment horizontal="center"/>
    </xf>
    <xf numFmtId="43" fontId="4" fillId="0" borderId="2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E20" sqref="E20:F20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12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31489.78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523.79999999999995</v>
      </c>
      <c r="F5" s="157"/>
      <c r="G5" s="153" t="s">
        <v>6</v>
      </c>
      <c r="H5" s="154"/>
      <c r="I5" s="155"/>
      <c r="J5" s="10"/>
    </row>
    <row r="6" spans="1:16" x14ac:dyDescent="0.25">
      <c r="A6" s="17"/>
      <c r="B6" s="18"/>
      <c r="C6" s="8"/>
      <c r="D6" s="8"/>
      <c r="E6" s="156">
        <v>262.25</v>
      </c>
      <c r="F6" s="157"/>
      <c r="G6" s="153" t="s">
        <v>8</v>
      </c>
      <c r="H6" s="154"/>
      <c r="I6" s="155"/>
      <c r="J6" s="10"/>
    </row>
    <row r="7" spans="1:16" x14ac:dyDescent="0.25">
      <c r="A7" s="17"/>
      <c r="B7" s="22"/>
      <c r="C7" s="8"/>
      <c r="D7" s="8"/>
      <c r="E7" s="156">
        <v>45</v>
      </c>
      <c r="F7" s="157"/>
      <c r="G7" s="153" t="s">
        <v>10</v>
      </c>
      <c r="H7" s="154"/>
      <c r="I7" s="155"/>
      <c r="J7" s="10"/>
      <c r="N7" s="8"/>
      <c r="O7" s="147"/>
      <c r="P7" s="147"/>
    </row>
    <row r="8" spans="1:16" x14ac:dyDescent="0.25">
      <c r="A8" s="17"/>
      <c r="B8" s="22"/>
      <c r="C8" s="8"/>
      <c r="D8" s="8"/>
      <c r="E8" s="156">
        <v>550</v>
      </c>
      <c r="F8" s="157"/>
      <c r="G8" s="153" t="s">
        <v>9</v>
      </c>
      <c r="H8" s="154"/>
      <c r="I8" s="155"/>
      <c r="J8" s="10"/>
      <c r="N8" s="8"/>
      <c r="O8" s="147"/>
      <c r="P8" s="147"/>
    </row>
    <row r="9" spans="1:16" x14ac:dyDescent="0.25">
      <c r="A9" s="17"/>
      <c r="B9" s="22"/>
      <c r="C9" s="8"/>
      <c r="D9" s="8"/>
      <c r="E9" s="156">
        <v>466</v>
      </c>
      <c r="F9" s="157"/>
      <c r="G9" s="153" t="s">
        <v>11</v>
      </c>
      <c r="H9" s="154"/>
      <c r="I9" s="155"/>
      <c r="J9" s="10"/>
      <c r="N9" s="8"/>
      <c r="O9" s="147"/>
      <c r="P9" s="147"/>
    </row>
    <row r="10" spans="1:16" x14ac:dyDescent="0.25">
      <c r="A10" s="17"/>
      <c r="B10" s="19"/>
      <c r="C10" s="8"/>
      <c r="D10" s="8"/>
      <c r="E10" s="156">
        <v>15.5</v>
      </c>
      <c r="F10" s="157"/>
      <c r="G10" s="153" t="s">
        <v>7</v>
      </c>
      <c r="H10" s="154"/>
      <c r="I10" s="155"/>
      <c r="J10" s="10"/>
      <c r="N10" s="8"/>
      <c r="O10" s="147"/>
      <c r="P10" s="147"/>
    </row>
    <row r="11" spans="1:16" x14ac:dyDescent="0.25">
      <c r="A11" s="6"/>
      <c r="B11" s="7"/>
      <c r="C11" s="8"/>
      <c r="D11" s="8"/>
      <c r="E11" s="173">
        <v>13880.56</v>
      </c>
      <c r="F11" s="174"/>
      <c r="G11" s="169" t="s">
        <v>3</v>
      </c>
      <c r="H11" s="170"/>
      <c r="I11" s="171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161">
        <v>15000</v>
      </c>
      <c r="F12" s="161"/>
      <c r="G12" s="160" t="s">
        <v>2</v>
      </c>
      <c r="H12" s="160"/>
      <c r="I12" s="160"/>
      <c r="J12" s="10"/>
      <c r="N12" s="8"/>
      <c r="O12" s="147"/>
      <c r="P12" s="147"/>
    </row>
    <row r="13" spans="1:16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  <c r="N13" s="8"/>
      <c r="O13" s="147"/>
      <c r="P13" s="147"/>
    </row>
    <row r="14" spans="1:16" x14ac:dyDescent="0.25">
      <c r="A14" s="160" t="s">
        <v>4</v>
      </c>
      <c r="B14" s="160"/>
      <c r="C14" s="8"/>
      <c r="D14" s="8"/>
      <c r="E14" s="172">
        <f>SUM(E5:E13)</f>
        <v>30743.11</v>
      </c>
      <c r="F14" s="172"/>
      <c r="G14" s="8"/>
      <c r="H14" s="8"/>
      <c r="I14" s="8"/>
      <c r="J14" s="10"/>
      <c r="N14" s="8"/>
      <c r="O14" s="148"/>
      <c r="P14" s="148"/>
    </row>
    <row r="15" spans="1:16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  <c r="N15" s="8"/>
      <c r="O15" s="147"/>
      <c r="P15" s="147"/>
    </row>
    <row r="16" spans="1:16" x14ac:dyDescent="0.25">
      <c r="A16" s="160" t="s">
        <v>5</v>
      </c>
      <c r="B16" s="160"/>
      <c r="C16" s="8"/>
      <c r="D16" s="8"/>
      <c r="E16" s="168">
        <f>E3-E14</f>
        <v>746.66999999999825</v>
      </c>
      <c r="F16" s="168"/>
      <c r="G16" s="8"/>
      <c r="H16" s="8"/>
      <c r="I16" s="8"/>
      <c r="J16" s="10"/>
      <c r="N16" s="8"/>
      <c r="O16" s="23"/>
      <c r="P16" s="23"/>
    </row>
    <row r="17" spans="1:16" x14ac:dyDescent="0.25">
      <c r="A17" s="11"/>
      <c r="B17" s="12"/>
      <c r="C17" s="13"/>
      <c r="D17" s="13"/>
      <c r="E17" s="14"/>
      <c r="F17" s="14"/>
      <c r="G17" s="13"/>
      <c r="H17" s="13"/>
      <c r="I17" s="13"/>
      <c r="J17" s="15"/>
      <c r="N17" s="8"/>
      <c r="O17" s="8"/>
      <c r="P17" s="8"/>
    </row>
    <row r="18" spans="1:16" x14ac:dyDescent="0.25">
      <c r="I18" s="3"/>
      <c r="N18" s="8"/>
      <c r="O18" s="8"/>
      <c r="P18" s="8"/>
    </row>
    <row r="19" spans="1:16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8"/>
    </row>
    <row r="20" spans="1:16" x14ac:dyDescent="0.25">
      <c r="A20" s="149" t="s">
        <v>13</v>
      </c>
      <c r="B20" s="149"/>
      <c r="C20" s="8" t="s">
        <v>14</v>
      </c>
      <c r="D20" s="8"/>
      <c r="E20" s="163">
        <v>169.2</v>
      </c>
      <c r="F20" s="163"/>
      <c r="G20" s="8"/>
      <c r="H20" s="150"/>
      <c r="I20" s="150"/>
      <c r="J20" s="8"/>
    </row>
    <row r="21" spans="1:16" x14ac:dyDescent="0.25">
      <c r="A21" s="149"/>
      <c r="B21" s="149"/>
      <c r="C21" s="8"/>
      <c r="D21" s="8"/>
      <c r="E21" s="151"/>
      <c r="F21" s="151"/>
      <c r="G21" s="8"/>
      <c r="H21" s="150"/>
      <c r="I21" s="150"/>
      <c r="J21" s="8"/>
    </row>
    <row r="22" spans="1:16" x14ac:dyDescent="0.25">
      <c r="A22" s="149"/>
      <c r="B22" s="149"/>
      <c r="C22" s="8"/>
      <c r="D22" s="8"/>
      <c r="E22" s="151"/>
      <c r="F22" s="151"/>
      <c r="G22" s="8"/>
      <c r="H22" s="150"/>
      <c r="I22" s="150"/>
      <c r="J22" s="8"/>
    </row>
    <row r="23" spans="1:16" x14ac:dyDescent="0.25">
      <c r="A23" s="149"/>
      <c r="B23" s="149"/>
      <c r="C23" s="8"/>
      <c r="D23" s="8"/>
      <c r="E23" s="151"/>
      <c r="F23" s="151"/>
      <c r="G23" s="8"/>
      <c r="H23" s="21"/>
      <c r="I23" s="21"/>
      <c r="J23" s="8"/>
    </row>
    <row r="24" spans="1:16" x14ac:dyDescent="0.25">
      <c r="A24" s="165"/>
      <c r="B24" s="165"/>
      <c r="C24" s="164"/>
      <c r="D24" s="164"/>
      <c r="E24" s="147"/>
      <c r="F24" s="147"/>
      <c r="G24" s="8"/>
      <c r="H24" s="8"/>
      <c r="I24" s="8"/>
      <c r="J24" s="8"/>
    </row>
    <row r="25" spans="1:16" x14ac:dyDescent="0.25">
      <c r="A25" s="149"/>
      <c r="B25" s="149"/>
      <c r="C25" s="8"/>
      <c r="D25" s="8"/>
      <c r="E25" s="163"/>
      <c r="F25" s="163"/>
      <c r="G25" s="8"/>
      <c r="H25" s="152"/>
      <c r="I25" s="152"/>
      <c r="J25" s="8"/>
    </row>
    <row r="26" spans="1:16" x14ac:dyDescent="0.25">
      <c r="A26" s="149"/>
      <c r="B26" s="149"/>
      <c r="C26" s="8"/>
      <c r="D26" s="8"/>
      <c r="E26" s="147"/>
      <c r="F26" s="147"/>
      <c r="G26" s="8"/>
      <c r="H26" s="8"/>
      <c r="I26" s="8"/>
      <c r="J26" s="8"/>
    </row>
    <row r="27" spans="1:16" x14ac:dyDescent="0.25">
      <c r="A27" s="149"/>
      <c r="B27" s="149"/>
      <c r="C27" s="8"/>
      <c r="D27" s="8"/>
      <c r="E27" s="147"/>
      <c r="F27" s="147"/>
      <c r="G27" s="8"/>
      <c r="H27" s="149"/>
      <c r="I27" s="149"/>
      <c r="J27" s="20"/>
    </row>
    <row r="28" spans="1:16" x14ac:dyDescent="0.25">
      <c r="A28" s="149"/>
      <c r="B28" s="149"/>
      <c r="C28" s="16"/>
      <c r="D28" s="16"/>
      <c r="E28" s="149"/>
      <c r="F28" s="149"/>
      <c r="G28" s="16"/>
      <c r="H28" s="16"/>
      <c r="I28" s="16"/>
      <c r="J28" s="8"/>
    </row>
    <row r="29" spans="1:16" x14ac:dyDescent="0.25">
      <c r="A29" s="7"/>
      <c r="B29" s="7"/>
      <c r="C29" s="8"/>
      <c r="D29" s="8"/>
      <c r="E29" s="9"/>
      <c r="F29" s="9"/>
      <c r="G29" s="8"/>
      <c r="H29" s="8"/>
      <c r="I29" s="8"/>
      <c r="J29" s="8"/>
    </row>
    <row r="30" spans="1:16" x14ac:dyDescent="0.25">
      <c r="A30" s="7"/>
      <c r="B30" s="7"/>
      <c r="C30" s="8"/>
      <c r="D30" s="8"/>
      <c r="E30" s="9"/>
      <c r="F30" s="9"/>
      <c r="G30" s="8"/>
      <c r="H30" s="8"/>
      <c r="I30" s="8"/>
      <c r="J30" s="8"/>
    </row>
    <row r="31" spans="1:16" x14ac:dyDescent="0.25">
      <c r="A31" s="7"/>
      <c r="B31" s="7"/>
      <c r="C31" s="8"/>
      <c r="D31" s="8"/>
      <c r="E31" s="9"/>
      <c r="F31" s="9"/>
      <c r="G31" s="8"/>
      <c r="H31" s="8"/>
      <c r="I31" s="8"/>
      <c r="J31" s="8"/>
    </row>
  </sheetData>
  <mergeCells count="59">
    <mergeCell ref="G10:I10"/>
    <mergeCell ref="E10:F10"/>
    <mergeCell ref="E7:F7"/>
    <mergeCell ref="G7:I7"/>
    <mergeCell ref="E8:F8"/>
    <mergeCell ref="G8:I8"/>
    <mergeCell ref="E9:F9"/>
    <mergeCell ref="G9:I9"/>
    <mergeCell ref="A19:I19"/>
    <mergeCell ref="A16:B16"/>
    <mergeCell ref="E16:F16"/>
    <mergeCell ref="G11:I11"/>
    <mergeCell ref="E12:F12"/>
    <mergeCell ref="G12:I12"/>
    <mergeCell ref="A14:B14"/>
    <mergeCell ref="E14:F14"/>
    <mergeCell ref="E11:F11"/>
    <mergeCell ref="A28:B28"/>
    <mergeCell ref="E28:F28"/>
    <mergeCell ref="A20:B20"/>
    <mergeCell ref="E20:F20"/>
    <mergeCell ref="C24:D24"/>
    <mergeCell ref="A24:B24"/>
    <mergeCell ref="E24:F24"/>
    <mergeCell ref="A26:B26"/>
    <mergeCell ref="E26:F26"/>
    <mergeCell ref="A25:B25"/>
    <mergeCell ref="E25:F25"/>
    <mergeCell ref="E23:F23"/>
    <mergeCell ref="A23:B23"/>
    <mergeCell ref="A27:B27"/>
    <mergeCell ref="E27:F27"/>
    <mergeCell ref="G5:I5"/>
    <mergeCell ref="E6:F6"/>
    <mergeCell ref="G6:I6"/>
    <mergeCell ref="A1:F1"/>
    <mergeCell ref="A3:B3"/>
    <mergeCell ref="E3:F3"/>
    <mergeCell ref="C3:D3"/>
    <mergeCell ref="A5:B5"/>
    <mergeCell ref="E5:F5"/>
    <mergeCell ref="H27:I27"/>
    <mergeCell ref="H20:I20"/>
    <mergeCell ref="A21:B21"/>
    <mergeCell ref="E21:F21"/>
    <mergeCell ref="H21:I21"/>
    <mergeCell ref="A22:B22"/>
    <mergeCell ref="E22:F22"/>
    <mergeCell ref="H22:I22"/>
    <mergeCell ref="H25:I25"/>
    <mergeCell ref="O7:P7"/>
    <mergeCell ref="O8:P8"/>
    <mergeCell ref="O13:P13"/>
    <mergeCell ref="O14:P14"/>
    <mergeCell ref="O15:P15"/>
    <mergeCell ref="O9:P9"/>
    <mergeCell ref="O10:P10"/>
    <mergeCell ref="O11:P11"/>
    <mergeCell ref="O12:P12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A25" sqref="A25:I25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59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16754.29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385.2</v>
      </c>
      <c r="F5" s="157"/>
      <c r="G5" s="153" t="s">
        <v>6</v>
      </c>
      <c r="H5" s="154"/>
      <c r="I5" s="155"/>
      <c r="J5" s="10"/>
    </row>
    <row r="6" spans="1:16" x14ac:dyDescent="0.25">
      <c r="A6" s="57"/>
      <c r="B6" s="53"/>
      <c r="C6" s="8"/>
      <c r="D6" s="8"/>
      <c r="E6" s="156">
        <v>610</v>
      </c>
      <c r="F6" s="157"/>
      <c r="G6" s="153" t="s">
        <v>60</v>
      </c>
      <c r="H6" s="154"/>
      <c r="I6" s="155"/>
      <c r="J6" s="10"/>
    </row>
    <row r="7" spans="1:16" x14ac:dyDescent="0.25">
      <c r="A7" s="57"/>
      <c r="B7" s="53"/>
      <c r="C7" s="8"/>
      <c r="D7" s="8"/>
      <c r="E7" s="156">
        <v>28.06</v>
      </c>
      <c r="F7" s="157"/>
      <c r="G7" s="153" t="s">
        <v>61</v>
      </c>
      <c r="H7" s="154"/>
      <c r="I7" s="155"/>
      <c r="J7" s="10"/>
    </row>
    <row r="8" spans="1:16" x14ac:dyDescent="0.25">
      <c r="A8" s="57"/>
      <c r="B8" s="53"/>
      <c r="C8" s="8"/>
      <c r="D8" s="8"/>
      <c r="E8" s="156">
        <v>36.1</v>
      </c>
      <c r="F8" s="157"/>
      <c r="G8" s="153" t="s">
        <v>63</v>
      </c>
      <c r="H8" s="154"/>
      <c r="I8" s="155"/>
      <c r="J8" s="10"/>
    </row>
    <row r="9" spans="1:16" x14ac:dyDescent="0.25">
      <c r="A9" s="60"/>
      <c r="B9" s="58"/>
      <c r="C9" s="8"/>
      <c r="D9" s="8"/>
      <c r="E9" s="156">
        <v>77.5</v>
      </c>
      <c r="F9" s="157"/>
      <c r="G9" s="153" t="s">
        <v>65</v>
      </c>
      <c r="H9" s="154"/>
      <c r="I9" s="155"/>
      <c r="J9" s="10"/>
    </row>
    <row r="10" spans="1:16" x14ac:dyDescent="0.25">
      <c r="A10" s="60"/>
      <c r="B10" s="58"/>
      <c r="C10" s="8"/>
      <c r="D10" s="8"/>
      <c r="E10" s="156">
        <v>238.5</v>
      </c>
      <c r="F10" s="157"/>
      <c r="G10" s="153" t="s">
        <v>23</v>
      </c>
      <c r="H10" s="154"/>
      <c r="I10" s="155"/>
      <c r="J10" s="10"/>
    </row>
    <row r="11" spans="1:16" x14ac:dyDescent="0.25">
      <c r="A11" s="57"/>
      <c r="B11" s="53"/>
      <c r="C11" s="8"/>
      <c r="D11" s="8"/>
      <c r="E11" s="156">
        <v>600</v>
      </c>
      <c r="F11" s="157"/>
      <c r="G11" s="153" t="s">
        <v>66</v>
      </c>
      <c r="H11" s="154"/>
      <c r="I11" s="155"/>
      <c r="J11" s="10"/>
      <c r="N11" s="8"/>
      <c r="O11" s="54"/>
      <c r="P11" s="54"/>
    </row>
    <row r="12" spans="1:16" x14ac:dyDescent="0.25">
      <c r="A12" s="60"/>
      <c r="B12" s="58"/>
      <c r="C12" s="8"/>
      <c r="D12" s="8"/>
      <c r="E12" s="156">
        <v>84.72</v>
      </c>
      <c r="F12" s="157"/>
      <c r="G12" s="153" t="s">
        <v>67</v>
      </c>
      <c r="H12" s="154"/>
      <c r="I12" s="155"/>
      <c r="J12" s="10"/>
      <c r="N12" s="8"/>
      <c r="O12" s="59"/>
      <c r="P12" s="59"/>
    </row>
    <row r="13" spans="1:16" x14ac:dyDescent="0.25">
      <c r="A13" s="57"/>
      <c r="B13" s="53"/>
      <c r="C13" s="8"/>
      <c r="D13" s="8"/>
      <c r="E13" s="156">
        <v>52.7</v>
      </c>
      <c r="F13" s="157"/>
      <c r="G13" s="153" t="s">
        <v>62</v>
      </c>
      <c r="H13" s="154"/>
      <c r="I13" s="155"/>
      <c r="J13" s="10"/>
      <c r="N13" s="8"/>
      <c r="O13" s="54"/>
      <c r="P13" s="54"/>
    </row>
    <row r="14" spans="1:16" x14ac:dyDescent="0.25">
      <c r="A14" s="57"/>
      <c r="B14" s="53"/>
      <c r="C14" s="8"/>
      <c r="D14" s="8"/>
      <c r="E14" s="156">
        <v>171.39</v>
      </c>
      <c r="F14" s="157"/>
      <c r="G14" s="153" t="s">
        <v>64</v>
      </c>
      <c r="H14" s="154"/>
      <c r="I14" s="155"/>
      <c r="J14" s="10"/>
      <c r="N14" s="8"/>
      <c r="O14" s="54"/>
      <c r="P14" s="54"/>
    </row>
    <row r="15" spans="1:16" x14ac:dyDescent="0.25">
      <c r="A15" s="57"/>
      <c r="B15" s="53"/>
      <c r="C15" s="8"/>
      <c r="D15" s="8"/>
      <c r="E15" s="156">
        <v>316.60000000000002</v>
      </c>
      <c r="F15" s="157"/>
      <c r="G15" s="153" t="s">
        <v>27</v>
      </c>
      <c r="H15" s="154"/>
      <c r="I15" s="155"/>
      <c r="J15" s="10"/>
      <c r="N15" s="8"/>
      <c r="O15" s="54"/>
      <c r="P15" s="54"/>
    </row>
    <row r="16" spans="1:16" x14ac:dyDescent="0.25">
      <c r="A16" s="6"/>
      <c r="B16" s="7"/>
      <c r="C16" s="8"/>
      <c r="D16" s="8"/>
      <c r="E16" s="173">
        <v>6103.97</v>
      </c>
      <c r="F16" s="174"/>
      <c r="G16" s="169" t="s">
        <v>3</v>
      </c>
      <c r="H16" s="170"/>
      <c r="I16" s="171"/>
      <c r="J16" s="10"/>
      <c r="N16" s="8"/>
      <c r="O16" s="147"/>
      <c r="P16" s="147"/>
    </row>
    <row r="17" spans="1:16" x14ac:dyDescent="0.25">
      <c r="A17" s="6"/>
      <c r="B17" s="7"/>
      <c r="C17" s="8"/>
      <c r="D17" s="8"/>
      <c r="E17" s="161"/>
      <c r="F17" s="161"/>
      <c r="G17" s="160" t="s">
        <v>2</v>
      </c>
      <c r="H17" s="160"/>
      <c r="I17" s="160"/>
      <c r="J17" s="10"/>
      <c r="N17" s="8"/>
      <c r="O17" s="147"/>
      <c r="P17" s="147"/>
    </row>
    <row r="18" spans="1:16" x14ac:dyDescent="0.25">
      <c r="A18" s="6"/>
      <c r="B18" s="7"/>
      <c r="C18" s="8"/>
      <c r="D18" s="8"/>
      <c r="E18" s="9"/>
      <c r="F18" s="9"/>
      <c r="G18" s="8"/>
      <c r="H18" s="8"/>
      <c r="I18" s="8"/>
      <c r="J18" s="10"/>
      <c r="N18" s="8"/>
      <c r="O18" s="147"/>
      <c r="P18" s="147"/>
    </row>
    <row r="19" spans="1:16" x14ac:dyDescent="0.25">
      <c r="A19" s="160" t="s">
        <v>4</v>
      </c>
      <c r="B19" s="160"/>
      <c r="C19" s="8"/>
      <c r="D19" s="8"/>
      <c r="E19" s="172">
        <f>SUM(E5:E18)</f>
        <v>8704.74</v>
      </c>
      <c r="F19" s="172"/>
      <c r="G19" s="8"/>
      <c r="H19" s="8"/>
      <c r="I19" s="8"/>
      <c r="J19" s="10"/>
      <c r="N19" s="8"/>
      <c r="O19" s="148"/>
      <c r="P19" s="148"/>
    </row>
    <row r="20" spans="1:16" x14ac:dyDescent="0.25">
      <c r="A20" s="6"/>
      <c r="B20" s="7"/>
      <c r="C20" s="8"/>
      <c r="D20" s="8"/>
      <c r="E20" s="9"/>
      <c r="F20" s="9"/>
      <c r="G20" s="8"/>
      <c r="H20" s="8"/>
      <c r="I20" s="8"/>
      <c r="J20" s="10"/>
      <c r="N20" s="8"/>
      <c r="O20" s="147"/>
      <c r="P20" s="147"/>
    </row>
    <row r="21" spans="1:16" x14ac:dyDescent="0.25">
      <c r="A21" s="160" t="s">
        <v>5</v>
      </c>
      <c r="B21" s="160"/>
      <c r="C21" s="8"/>
      <c r="D21" s="8"/>
      <c r="E21" s="168">
        <f>E3-E19</f>
        <v>8049.5500000000011</v>
      </c>
      <c r="F21" s="168"/>
      <c r="G21" s="8"/>
      <c r="H21" s="8"/>
      <c r="I21" s="8"/>
      <c r="J21" s="10"/>
      <c r="N21" s="8"/>
      <c r="O21" s="23"/>
      <c r="P21" s="23"/>
    </row>
    <row r="22" spans="1:16" x14ac:dyDescent="0.25">
      <c r="A22" s="57"/>
      <c r="B22" s="53"/>
      <c r="C22" s="8"/>
      <c r="D22" s="8"/>
      <c r="E22" s="56"/>
      <c r="F22" s="56"/>
      <c r="G22" s="8"/>
      <c r="H22" s="8"/>
      <c r="I22" s="8"/>
      <c r="J22" s="10"/>
      <c r="N22" s="8"/>
      <c r="O22" s="23"/>
      <c r="P22" s="23"/>
    </row>
    <row r="23" spans="1:16" x14ac:dyDescent="0.25">
      <c r="A23" s="11"/>
      <c r="B23" s="12"/>
      <c r="C23" s="13"/>
      <c r="D23" s="13"/>
      <c r="E23" s="14"/>
      <c r="F23" s="14"/>
      <c r="G23" s="13"/>
      <c r="H23" s="13"/>
      <c r="I23" s="13"/>
      <c r="J23" s="15"/>
      <c r="N23" s="8"/>
      <c r="O23" s="8"/>
      <c r="P23" s="8"/>
    </row>
    <row r="24" spans="1:16" x14ac:dyDescent="0.25">
      <c r="I24" s="3"/>
      <c r="N24" s="8"/>
      <c r="O24" s="8"/>
      <c r="P24" s="8"/>
    </row>
    <row r="25" spans="1:16" x14ac:dyDescent="0.25">
      <c r="A25" s="166"/>
      <c r="B25" s="167"/>
      <c r="C25" s="167"/>
      <c r="D25" s="167"/>
      <c r="E25" s="167"/>
      <c r="F25" s="167"/>
      <c r="G25" s="167"/>
      <c r="H25" s="167"/>
      <c r="I25" s="167"/>
      <c r="J25" s="8"/>
    </row>
    <row r="26" spans="1:16" x14ac:dyDescent="0.25">
      <c r="A26" s="149" t="s">
        <v>39</v>
      </c>
      <c r="B26" s="149"/>
      <c r="C26" s="8"/>
      <c r="D26" s="8"/>
      <c r="E26" s="151"/>
      <c r="F26" s="151"/>
      <c r="G26" s="8"/>
      <c r="H26" s="150"/>
      <c r="I26" s="150"/>
      <c r="J26" s="8"/>
    </row>
    <row r="27" spans="1:16" x14ac:dyDescent="0.25">
      <c r="A27" s="160"/>
      <c r="B27" s="160"/>
      <c r="C27" s="179"/>
      <c r="D27" s="180"/>
      <c r="E27" s="172"/>
      <c r="F27" s="172"/>
      <c r="G27" s="187"/>
      <c r="H27" s="188"/>
      <c r="I27" s="189"/>
      <c r="J27" s="8"/>
    </row>
    <row r="28" spans="1:16" x14ac:dyDescent="0.25">
      <c r="A28" s="160"/>
      <c r="B28" s="160"/>
      <c r="C28" s="162"/>
      <c r="D28" s="162"/>
      <c r="E28" s="161"/>
      <c r="F28" s="161"/>
      <c r="G28" s="179"/>
      <c r="H28" s="180"/>
      <c r="I28" s="55"/>
      <c r="J28" s="8"/>
    </row>
    <row r="29" spans="1:16" x14ac:dyDescent="0.25">
      <c r="A29" s="160"/>
      <c r="B29" s="160"/>
      <c r="C29" s="179"/>
      <c r="D29" s="180"/>
      <c r="E29" s="175"/>
      <c r="F29" s="175"/>
      <c r="G29" s="179"/>
      <c r="H29" s="181"/>
      <c r="I29" s="180"/>
      <c r="J29" s="8"/>
    </row>
    <row r="30" spans="1:16" x14ac:dyDescent="0.25">
      <c r="A30" s="160"/>
      <c r="B30" s="160"/>
      <c r="C30" s="179"/>
      <c r="D30" s="180"/>
      <c r="E30" s="175"/>
      <c r="F30" s="175"/>
      <c r="G30" s="179"/>
      <c r="H30" s="181"/>
      <c r="I30" s="180"/>
      <c r="J30" s="8"/>
    </row>
    <row r="31" spans="1:16" x14ac:dyDescent="0.25">
      <c r="A31" s="149"/>
      <c r="B31" s="149"/>
      <c r="C31" s="8"/>
      <c r="D31" s="8"/>
      <c r="E31" s="147"/>
      <c r="F31" s="147"/>
      <c r="G31" s="8"/>
      <c r="H31" s="8"/>
      <c r="I31" s="8"/>
      <c r="J31" s="8"/>
    </row>
    <row r="32" spans="1:16" x14ac:dyDescent="0.25">
      <c r="A32" s="160"/>
      <c r="B32" s="160"/>
      <c r="C32" s="162"/>
      <c r="D32" s="162"/>
      <c r="E32" s="161"/>
      <c r="F32" s="161"/>
      <c r="G32" s="162"/>
      <c r="H32" s="162"/>
      <c r="I32" s="162"/>
      <c r="J32" s="53"/>
    </row>
    <row r="33" spans="1:10" x14ac:dyDescent="0.25">
      <c r="A33" s="149"/>
      <c r="B33" s="149"/>
      <c r="C33" s="16"/>
      <c r="D33" s="16"/>
      <c r="E33" s="149"/>
      <c r="F33" s="149"/>
      <c r="G33" s="16"/>
      <c r="H33" s="16"/>
      <c r="I33" s="16"/>
      <c r="J33" s="8"/>
    </row>
    <row r="34" spans="1:10" x14ac:dyDescent="0.25">
      <c r="A34" s="7"/>
      <c r="B34" s="7"/>
      <c r="C34" s="8"/>
      <c r="D34" s="8"/>
      <c r="E34" s="9"/>
      <c r="F34" s="9"/>
      <c r="G34" s="8"/>
      <c r="H34" s="8"/>
      <c r="I34" s="8"/>
      <c r="J34" s="8"/>
    </row>
    <row r="35" spans="1:10" x14ac:dyDescent="0.25">
      <c r="A35" s="7"/>
      <c r="B35" s="7"/>
      <c r="C35" s="8"/>
      <c r="D35" s="8"/>
      <c r="E35" s="9"/>
      <c r="F35" s="9"/>
      <c r="G35" s="8"/>
      <c r="H35" s="8"/>
      <c r="I35" s="8"/>
      <c r="J35" s="8"/>
    </row>
    <row r="36" spans="1:10" x14ac:dyDescent="0.25">
      <c r="A36" s="7"/>
      <c r="B36" s="7"/>
      <c r="C36" s="8"/>
      <c r="D36" s="8"/>
      <c r="E36" s="9"/>
      <c r="F36" s="9"/>
      <c r="G36" s="8"/>
      <c r="H36" s="8"/>
      <c r="I36" s="8"/>
      <c r="J36" s="8"/>
    </row>
  </sheetData>
  <mergeCells count="68">
    <mergeCell ref="E9:F9"/>
    <mergeCell ref="G9:I9"/>
    <mergeCell ref="E10:F10"/>
    <mergeCell ref="G10:I10"/>
    <mergeCell ref="E12:F12"/>
    <mergeCell ref="G12:I12"/>
    <mergeCell ref="A32:B32"/>
    <mergeCell ref="E32:F32"/>
    <mergeCell ref="A33:B33"/>
    <mergeCell ref="E33:F33"/>
    <mergeCell ref="G27:I27"/>
    <mergeCell ref="G32:I32"/>
    <mergeCell ref="C32:D32"/>
    <mergeCell ref="A30:B30"/>
    <mergeCell ref="C30:D30"/>
    <mergeCell ref="E30:F30"/>
    <mergeCell ref="G30:I30"/>
    <mergeCell ref="A31:B31"/>
    <mergeCell ref="E31:F31"/>
    <mergeCell ref="A28:B28"/>
    <mergeCell ref="C28:D28"/>
    <mergeCell ref="E28:F28"/>
    <mergeCell ref="G28:H28"/>
    <mergeCell ref="A29:B29"/>
    <mergeCell ref="C29:D29"/>
    <mergeCell ref="E29:F29"/>
    <mergeCell ref="G29:I29"/>
    <mergeCell ref="A26:B26"/>
    <mergeCell ref="E26:F26"/>
    <mergeCell ref="H26:I26"/>
    <mergeCell ref="A27:B27"/>
    <mergeCell ref="C27:D27"/>
    <mergeCell ref="E27:F27"/>
    <mergeCell ref="A25:I25"/>
    <mergeCell ref="O18:P18"/>
    <mergeCell ref="A19:B19"/>
    <mergeCell ref="E19:F19"/>
    <mergeCell ref="O19:P19"/>
    <mergeCell ref="O20:P20"/>
    <mergeCell ref="A21:B21"/>
    <mergeCell ref="E21:F21"/>
    <mergeCell ref="E17:F17"/>
    <mergeCell ref="G17:I17"/>
    <mergeCell ref="O17:P17"/>
    <mergeCell ref="E11:F11"/>
    <mergeCell ref="G11:I11"/>
    <mergeCell ref="E13:F13"/>
    <mergeCell ref="G13:I13"/>
    <mergeCell ref="E14:F14"/>
    <mergeCell ref="G14:I14"/>
    <mergeCell ref="E15:F15"/>
    <mergeCell ref="G15:I15"/>
    <mergeCell ref="E16:F16"/>
    <mergeCell ref="G16:I16"/>
    <mergeCell ref="O16:P16"/>
    <mergeCell ref="E8:F8"/>
    <mergeCell ref="G8:I8"/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7:F7"/>
    <mergeCell ref="G7:I7"/>
  </mergeCells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I15" sqref="I15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72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30078.62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390</v>
      </c>
      <c r="F5" s="157"/>
      <c r="G5" s="153" t="s">
        <v>6</v>
      </c>
      <c r="H5" s="154"/>
      <c r="I5" s="155"/>
      <c r="J5" s="10"/>
    </row>
    <row r="6" spans="1:16" x14ac:dyDescent="0.25">
      <c r="A6" s="65"/>
      <c r="B6" s="62"/>
      <c r="C6" s="8"/>
      <c r="D6" s="8"/>
      <c r="E6" s="156">
        <v>115</v>
      </c>
      <c r="F6" s="157"/>
      <c r="G6" s="153" t="s">
        <v>38</v>
      </c>
      <c r="H6" s="154"/>
      <c r="I6" s="155"/>
      <c r="J6" s="10"/>
      <c r="N6" s="8"/>
      <c r="O6" s="61"/>
      <c r="P6" s="61"/>
    </row>
    <row r="7" spans="1:16" x14ac:dyDescent="0.25">
      <c r="A7" s="65"/>
      <c r="B7" s="62"/>
      <c r="C7" s="8"/>
      <c r="D7" s="8"/>
      <c r="E7" s="156">
        <v>7.2</v>
      </c>
      <c r="F7" s="157"/>
      <c r="G7" s="153" t="s">
        <v>7</v>
      </c>
      <c r="H7" s="154"/>
      <c r="I7" s="155"/>
      <c r="J7" s="10"/>
      <c r="N7" s="8"/>
      <c r="O7" s="61"/>
      <c r="P7" s="61"/>
    </row>
    <row r="8" spans="1:16" x14ac:dyDescent="0.25">
      <c r="A8" s="65"/>
      <c r="B8" s="62"/>
      <c r="C8" s="8"/>
      <c r="D8" s="8"/>
      <c r="E8" s="156">
        <v>490</v>
      </c>
      <c r="F8" s="157"/>
      <c r="G8" s="153" t="s">
        <v>22</v>
      </c>
      <c r="H8" s="154"/>
      <c r="I8" s="155"/>
      <c r="J8" s="10"/>
      <c r="N8" s="8"/>
      <c r="O8" s="61"/>
      <c r="P8" s="61"/>
    </row>
    <row r="9" spans="1:16" x14ac:dyDescent="0.25">
      <c r="A9" s="65"/>
      <c r="B9" s="62"/>
      <c r="C9" s="8"/>
      <c r="D9" s="8"/>
      <c r="E9" s="156">
        <v>1119</v>
      </c>
      <c r="F9" s="157"/>
      <c r="G9" s="153" t="s">
        <v>27</v>
      </c>
      <c r="H9" s="154"/>
      <c r="I9" s="155"/>
      <c r="J9" s="10"/>
      <c r="N9" s="8"/>
      <c r="O9" s="61"/>
      <c r="P9" s="61"/>
    </row>
    <row r="10" spans="1:16" x14ac:dyDescent="0.25">
      <c r="A10" s="6"/>
      <c r="B10" s="7"/>
      <c r="C10" s="8"/>
      <c r="D10" s="8"/>
      <c r="E10" s="173">
        <v>11632.98</v>
      </c>
      <c r="F10" s="174"/>
      <c r="G10" s="169" t="s">
        <v>3</v>
      </c>
      <c r="H10" s="170"/>
      <c r="I10" s="171"/>
      <c r="J10" s="10"/>
      <c r="N10" s="8"/>
      <c r="O10" s="147"/>
      <c r="P10" s="147"/>
    </row>
    <row r="11" spans="1:16" x14ac:dyDescent="0.25">
      <c r="A11" s="6"/>
      <c r="B11" s="7"/>
      <c r="C11" s="8"/>
      <c r="D11" s="8"/>
      <c r="E11" s="161">
        <v>3150</v>
      </c>
      <c r="F11" s="161"/>
      <c r="G11" s="160" t="s">
        <v>71</v>
      </c>
      <c r="H11" s="160"/>
      <c r="I11" s="160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9"/>
      <c r="F12" s="9"/>
      <c r="G12" s="8"/>
      <c r="H12" s="8"/>
      <c r="I12" s="8"/>
      <c r="J12" s="10"/>
      <c r="N12" s="8"/>
      <c r="O12" s="147"/>
      <c r="P12" s="147"/>
    </row>
    <row r="13" spans="1:16" x14ac:dyDescent="0.25">
      <c r="A13" s="160" t="s">
        <v>4</v>
      </c>
      <c r="B13" s="160"/>
      <c r="C13" s="8"/>
      <c r="D13" s="8"/>
      <c r="E13" s="172">
        <f>SUM(E5:E12)</f>
        <v>16904.18</v>
      </c>
      <c r="F13" s="172"/>
      <c r="G13" s="8"/>
      <c r="H13" s="8"/>
      <c r="I13" s="8"/>
      <c r="J13" s="10"/>
      <c r="N13" s="8"/>
      <c r="O13" s="148"/>
      <c r="P13" s="148"/>
    </row>
    <row r="14" spans="1:16" x14ac:dyDescent="0.25">
      <c r="A14" s="6"/>
      <c r="B14" s="7"/>
      <c r="C14" s="8"/>
      <c r="D14" s="8"/>
      <c r="E14" s="9"/>
      <c r="F14" s="9"/>
      <c r="G14" s="8"/>
      <c r="H14" s="8"/>
      <c r="I14" s="8"/>
      <c r="J14" s="10"/>
      <c r="N14" s="8"/>
      <c r="O14" s="147"/>
      <c r="P14" s="147"/>
    </row>
    <row r="15" spans="1:16" x14ac:dyDescent="0.25">
      <c r="A15" s="160" t="s">
        <v>5</v>
      </c>
      <c r="B15" s="160"/>
      <c r="C15" s="8"/>
      <c r="D15" s="8"/>
      <c r="E15" s="168">
        <f>E3-E13</f>
        <v>13174.439999999999</v>
      </c>
      <c r="F15" s="168"/>
      <c r="G15" s="8"/>
      <c r="H15" s="8"/>
      <c r="I15" s="8"/>
      <c r="J15" s="10"/>
      <c r="N15" s="8"/>
      <c r="O15" s="23"/>
      <c r="P15" s="23"/>
    </row>
    <row r="16" spans="1:16" x14ac:dyDescent="0.25">
      <c r="A16" s="65"/>
      <c r="B16" s="62"/>
      <c r="C16" s="8"/>
      <c r="D16" s="8"/>
      <c r="E16" s="64"/>
      <c r="F16" s="64"/>
      <c r="G16" s="8"/>
      <c r="H16" s="8"/>
      <c r="I16" s="8"/>
      <c r="J16" s="10"/>
      <c r="N16" s="8"/>
      <c r="O16" s="23"/>
      <c r="P16" s="23"/>
    </row>
    <row r="17" spans="1:16" x14ac:dyDescent="0.25">
      <c r="A17" s="11"/>
      <c r="B17" s="12"/>
      <c r="C17" s="13"/>
      <c r="D17" s="13"/>
      <c r="E17" s="14"/>
      <c r="F17" s="14"/>
      <c r="G17" s="13"/>
      <c r="H17" s="13"/>
      <c r="I17" s="13"/>
      <c r="J17" s="15"/>
      <c r="N17" s="8"/>
      <c r="O17" s="8"/>
      <c r="P17" s="8"/>
    </row>
    <row r="18" spans="1:16" x14ac:dyDescent="0.25">
      <c r="I18" s="3"/>
      <c r="N18" s="8"/>
      <c r="O18" s="8"/>
      <c r="P18" s="8"/>
    </row>
    <row r="19" spans="1:16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8"/>
    </row>
    <row r="20" spans="1:16" x14ac:dyDescent="0.25">
      <c r="A20" s="149" t="s">
        <v>39</v>
      </c>
      <c r="B20" s="149"/>
      <c r="C20" s="8"/>
      <c r="D20" s="8"/>
      <c r="E20" s="151"/>
      <c r="F20" s="151"/>
      <c r="G20" s="8"/>
      <c r="H20" s="150"/>
      <c r="I20" s="150"/>
      <c r="J20" s="8"/>
    </row>
    <row r="21" spans="1:16" x14ac:dyDescent="0.25">
      <c r="A21" s="160"/>
      <c r="B21" s="160"/>
      <c r="C21" s="179" t="s">
        <v>68</v>
      </c>
      <c r="D21" s="180"/>
      <c r="E21" s="172">
        <v>250</v>
      </c>
      <c r="F21" s="172"/>
      <c r="G21" s="187" t="s">
        <v>69</v>
      </c>
      <c r="H21" s="188"/>
      <c r="I21" s="189"/>
      <c r="J21" s="8"/>
    </row>
    <row r="22" spans="1:16" x14ac:dyDescent="0.25">
      <c r="A22" s="160"/>
      <c r="B22" s="160"/>
      <c r="C22" s="162" t="s">
        <v>70</v>
      </c>
      <c r="D22" s="162"/>
      <c r="E22" s="161">
        <v>43.2</v>
      </c>
      <c r="F22" s="161"/>
      <c r="G22" s="179" t="s">
        <v>3</v>
      </c>
      <c r="H22" s="180"/>
      <c r="I22" s="63"/>
      <c r="J22" s="8"/>
    </row>
    <row r="23" spans="1:16" x14ac:dyDescent="0.25">
      <c r="A23" s="160"/>
      <c r="B23" s="160"/>
      <c r="C23" s="179"/>
      <c r="D23" s="180"/>
      <c r="E23" s="175"/>
      <c r="F23" s="175"/>
      <c r="G23" s="179"/>
      <c r="H23" s="181"/>
      <c r="I23" s="180"/>
      <c r="J23" s="8"/>
    </row>
    <row r="24" spans="1:16" x14ac:dyDescent="0.25">
      <c r="A24" s="160"/>
      <c r="B24" s="160"/>
      <c r="C24" s="179"/>
      <c r="D24" s="180"/>
      <c r="E24" s="175"/>
      <c r="F24" s="175"/>
      <c r="G24" s="179"/>
      <c r="H24" s="181"/>
      <c r="I24" s="180"/>
      <c r="J24" s="8"/>
    </row>
    <row r="25" spans="1:16" x14ac:dyDescent="0.25">
      <c r="A25" s="149"/>
      <c r="B25" s="149"/>
      <c r="C25" s="8"/>
      <c r="D25" s="8"/>
      <c r="E25" s="147"/>
      <c r="F25" s="147"/>
      <c r="G25" s="8"/>
      <c r="H25" s="8"/>
      <c r="I25" s="8"/>
      <c r="J25" s="8"/>
    </row>
    <row r="26" spans="1:16" x14ac:dyDescent="0.25">
      <c r="A26" s="160"/>
      <c r="B26" s="160"/>
      <c r="C26" s="162"/>
      <c r="D26" s="162"/>
      <c r="E26" s="161"/>
      <c r="F26" s="161"/>
      <c r="G26" s="162"/>
      <c r="H26" s="162"/>
      <c r="I26" s="162"/>
      <c r="J26" s="62"/>
    </row>
    <row r="27" spans="1:16" x14ac:dyDescent="0.25">
      <c r="A27" s="149"/>
      <c r="B27" s="149"/>
      <c r="C27" s="16"/>
      <c r="D27" s="16"/>
      <c r="E27" s="149"/>
      <c r="F27" s="149"/>
      <c r="G27" s="16"/>
      <c r="H27" s="16"/>
      <c r="I27" s="16"/>
      <c r="J27" s="8"/>
    </row>
    <row r="28" spans="1:16" x14ac:dyDescent="0.25">
      <c r="A28" s="7"/>
      <c r="B28" s="7"/>
      <c r="C28" s="8"/>
      <c r="D28" s="8"/>
      <c r="E28" s="9"/>
      <c r="F28" s="9"/>
      <c r="G28" s="8"/>
      <c r="H28" s="8"/>
      <c r="I28" s="8"/>
      <c r="J28" s="8"/>
    </row>
    <row r="29" spans="1:16" x14ac:dyDescent="0.25">
      <c r="A29" s="7"/>
      <c r="B29" s="7"/>
      <c r="C29" s="8"/>
      <c r="D29" s="8"/>
      <c r="E29" s="9"/>
      <c r="F29" s="9"/>
      <c r="G29" s="8"/>
      <c r="H29" s="8"/>
      <c r="I29" s="8"/>
      <c r="J29" s="8"/>
    </row>
    <row r="30" spans="1:16" x14ac:dyDescent="0.25">
      <c r="A30" s="7"/>
      <c r="B30" s="7"/>
      <c r="C30" s="8"/>
      <c r="D30" s="8"/>
      <c r="E30" s="9"/>
      <c r="F30" s="9"/>
      <c r="G30" s="8"/>
      <c r="H30" s="8"/>
      <c r="I30" s="8"/>
      <c r="J30" s="8"/>
    </row>
  </sheetData>
  <mergeCells count="56">
    <mergeCell ref="G5:I5"/>
    <mergeCell ref="A1:F1"/>
    <mergeCell ref="A3:B3"/>
    <mergeCell ref="C3:D3"/>
    <mergeCell ref="E3:F3"/>
    <mergeCell ref="A5:B5"/>
    <mergeCell ref="E5:F5"/>
    <mergeCell ref="O10:P10"/>
    <mergeCell ref="E11:F11"/>
    <mergeCell ref="G11:I11"/>
    <mergeCell ref="O11:P11"/>
    <mergeCell ref="E6:F6"/>
    <mergeCell ref="G6:I6"/>
    <mergeCell ref="E7:F7"/>
    <mergeCell ref="G7:I7"/>
    <mergeCell ref="E8:F8"/>
    <mergeCell ref="G8:I8"/>
    <mergeCell ref="A15:B15"/>
    <mergeCell ref="E15:F15"/>
    <mergeCell ref="E9:F9"/>
    <mergeCell ref="G9:I9"/>
    <mergeCell ref="E10:F10"/>
    <mergeCell ref="G10:I10"/>
    <mergeCell ref="O12:P12"/>
    <mergeCell ref="A13:B13"/>
    <mergeCell ref="E13:F13"/>
    <mergeCell ref="O13:P13"/>
    <mergeCell ref="O14:P14"/>
    <mergeCell ref="A19:I19"/>
    <mergeCell ref="A20:B20"/>
    <mergeCell ref="E20:F20"/>
    <mergeCell ref="H20:I20"/>
    <mergeCell ref="A21:B21"/>
    <mergeCell ref="C21:D21"/>
    <mergeCell ref="E21:F21"/>
    <mergeCell ref="G21:I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F24"/>
    <mergeCell ref="G24:I24"/>
    <mergeCell ref="A25:B25"/>
    <mergeCell ref="E25:F25"/>
    <mergeCell ref="A26:B26"/>
    <mergeCell ref="C26:D26"/>
    <mergeCell ref="E26:F26"/>
    <mergeCell ref="G26:I26"/>
    <mergeCell ref="A27:B27"/>
    <mergeCell ref="E27:F27"/>
  </mergeCells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16" workbookViewId="0">
      <selection activeCell="G33" sqref="G33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73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19263.41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490.5</v>
      </c>
      <c r="F5" s="157"/>
      <c r="G5" s="153" t="s">
        <v>6</v>
      </c>
      <c r="H5" s="154"/>
      <c r="I5" s="155"/>
      <c r="J5" s="10"/>
    </row>
    <row r="6" spans="1:16" x14ac:dyDescent="0.25">
      <c r="A6" s="70"/>
      <c r="B6" s="66"/>
      <c r="C6" s="8"/>
      <c r="D6" s="8"/>
      <c r="E6" s="156">
        <v>52</v>
      </c>
      <c r="F6" s="157"/>
      <c r="G6" s="153" t="s">
        <v>38</v>
      </c>
      <c r="H6" s="154"/>
      <c r="I6" s="155"/>
      <c r="J6" s="10"/>
      <c r="N6" s="8"/>
      <c r="O6" s="67"/>
      <c r="P6" s="67"/>
    </row>
    <row r="7" spans="1:16" x14ac:dyDescent="0.25">
      <c r="A7" s="70"/>
      <c r="B7" s="66"/>
      <c r="C7" s="8"/>
      <c r="D7" s="8"/>
      <c r="E7" s="156">
        <v>17.18</v>
      </c>
      <c r="F7" s="157"/>
      <c r="G7" s="153" t="s">
        <v>7</v>
      </c>
      <c r="H7" s="154"/>
      <c r="I7" s="155"/>
      <c r="J7" s="10"/>
      <c r="N7" s="8"/>
      <c r="O7" s="67"/>
      <c r="P7" s="67"/>
    </row>
    <row r="8" spans="1:16" x14ac:dyDescent="0.25">
      <c r="A8" s="70"/>
      <c r="B8" s="66"/>
      <c r="C8" s="8"/>
      <c r="D8" s="8"/>
      <c r="E8" s="156">
        <v>67</v>
      </c>
      <c r="F8" s="157"/>
      <c r="G8" s="153" t="s">
        <v>10</v>
      </c>
      <c r="H8" s="154"/>
      <c r="I8" s="155"/>
      <c r="J8" s="10"/>
      <c r="N8" s="8"/>
      <c r="O8" s="67"/>
      <c r="P8" s="67"/>
    </row>
    <row r="9" spans="1:16" x14ac:dyDescent="0.25">
      <c r="A9" s="70"/>
      <c r="B9" s="66"/>
      <c r="C9" s="8"/>
      <c r="D9" s="8"/>
      <c r="E9" s="156">
        <v>80</v>
      </c>
      <c r="F9" s="157"/>
      <c r="G9" s="153" t="s">
        <v>27</v>
      </c>
      <c r="H9" s="154"/>
      <c r="I9" s="155"/>
      <c r="J9" s="10"/>
      <c r="N9" s="8"/>
      <c r="O9" s="67"/>
      <c r="P9" s="67"/>
    </row>
    <row r="10" spans="1:16" x14ac:dyDescent="0.25">
      <c r="A10" s="6"/>
      <c r="B10" s="7"/>
      <c r="C10" s="8"/>
      <c r="D10" s="8"/>
      <c r="E10" s="173">
        <v>7138.69</v>
      </c>
      <c r="F10" s="174"/>
      <c r="G10" s="169" t="s">
        <v>3</v>
      </c>
      <c r="H10" s="170"/>
      <c r="I10" s="171"/>
      <c r="J10" s="10"/>
      <c r="N10" s="8"/>
      <c r="O10" s="147"/>
      <c r="P10" s="147"/>
    </row>
    <row r="11" spans="1:16" x14ac:dyDescent="0.25">
      <c r="A11" s="6"/>
      <c r="B11" s="7"/>
      <c r="C11" s="8"/>
      <c r="D11" s="8"/>
      <c r="E11" s="161">
        <v>8000</v>
      </c>
      <c r="F11" s="161"/>
      <c r="G11" s="160" t="s">
        <v>71</v>
      </c>
      <c r="H11" s="160"/>
      <c r="I11" s="160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9"/>
      <c r="F12" s="9"/>
      <c r="G12" s="8"/>
      <c r="H12" s="8"/>
      <c r="I12" s="8"/>
      <c r="J12" s="10"/>
      <c r="N12" s="8"/>
      <c r="O12" s="147"/>
      <c r="P12" s="147"/>
    </row>
    <row r="13" spans="1:16" x14ac:dyDescent="0.25">
      <c r="A13" s="160" t="s">
        <v>4</v>
      </c>
      <c r="B13" s="160"/>
      <c r="C13" s="8"/>
      <c r="D13" s="8"/>
      <c r="E13" s="172">
        <f>SUM(E5:E12)</f>
        <v>15845.369999999999</v>
      </c>
      <c r="F13" s="172"/>
      <c r="G13" s="8"/>
      <c r="H13" s="8"/>
      <c r="I13" s="8"/>
      <c r="J13" s="10"/>
      <c r="N13" s="8"/>
      <c r="O13" s="148"/>
      <c r="P13" s="148"/>
    </row>
    <row r="14" spans="1:16" x14ac:dyDescent="0.25">
      <c r="A14" s="6"/>
      <c r="B14" s="7"/>
      <c r="C14" s="8"/>
      <c r="D14" s="8"/>
      <c r="E14" s="9"/>
      <c r="F14" s="9"/>
      <c r="G14" s="8"/>
      <c r="H14" s="8"/>
      <c r="I14" s="8"/>
      <c r="J14" s="10"/>
      <c r="N14" s="8"/>
      <c r="O14" s="147"/>
      <c r="P14" s="147"/>
    </row>
    <row r="15" spans="1:16" x14ac:dyDescent="0.25">
      <c r="A15" s="160" t="s">
        <v>5</v>
      </c>
      <c r="B15" s="160"/>
      <c r="C15" s="8"/>
      <c r="D15" s="8"/>
      <c r="E15" s="168">
        <f>E3-E13</f>
        <v>3418.0400000000009</v>
      </c>
      <c r="F15" s="168"/>
      <c r="G15" s="8"/>
      <c r="H15" s="8"/>
      <c r="I15" s="8"/>
      <c r="J15" s="10"/>
      <c r="N15" s="8"/>
      <c r="O15" s="23"/>
      <c r="P15" s="23"/>
    </row>
    <row r="16" spans="1:16" x14ac:dyDescent="0.25">
      <c r="A16" s="70"/>
      <c r="B16" s="66"/>
      <c r="C16" s="8"/>
      <c r="D16" s="8"/>
      <c r="E16" s="69"/>
      <c r="F16" s="69"/>
      <c r="G16" s="8"/>
      <c r="H16" s="8"/>
      <c r="I16" s="8"/>
      <c r="J16" s="10"/>
      <c r="N16" s="8"/>
      <c r="O16" s="23"/>
      <c r="P16" s="23"/>
    </row>
    <row r="17" spans="1:16" x14ac:dyDescent="0.25">
      <c r="A17" s="11"/>
      <c r="B17" s="12"/>
      <c r="C17" s="13"/>
      <c r="D17" s="13"/>
      <c r="E17" s="14"/>
      <c r="F17" s="14"/>
      <c r="G17" s="13"/>
      <c r="H17" s="13"/>
      <c r="I17" s="13"/>
      <c r="J17" s="15"/>
      <c r="N17" s="8"/>
      <c r="O17" s="8"/>
      <c r="P17" s="8"/>
    </row>
    <row r="18" spans="1:16" x14ac:dyDescent="0.25">
      <c r="I18" s="3"/>
      <c r="N18" s="8"/>
      <c r="O18" s="8"/>
      <c r="P18" s="8"/>
    </row>
    <row r="19" spans="1:16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8"/>
    </row>
    <row r="20" spans="1:16" x14ac:dyDescent="0.25">
      <c r="A20" s="149" t="s">
        <v>39</v>
      </c>
      <c r="B20" s="149"/>
      <c r="C20" s="8"/>
      <c r="D20" s="8"/>
      <c r="E20" s="151"/>
      <c r="F20" s="151"/>
      <c r="G20" s="8"/>
      <c r="H20" s="150"/>
      <c r="I20" s="150"/>
      <c r="J20" s="8"/>
    </row>
    <row r="21" spans="1:16" x14ac:dyDescent="0.25">
      <c r="A21" s="160"/>
      <c r="B21" s="160"/>
      <c r="C21" s="179" t="s">
        <v>68</v>
      </c>
      <c r="D21" s="180"/>
      <c r="E21" s="172">
        <v>250</v>
      </c>
      <c r="F21" s="172"/>
      <c r="G21" s="187" t="s">
        <v>74</v>
      </c>
      <c r="H21" s="188"/>
      <c r="I21" s="189"/>
      <c r="J21" s="8"/>
    </row>
    <row r="22" spans="1:16" x14ac:dyDescent="0.25">
      <c r="A22" s="160"/>
      <c r="B22" s="160"/>
      <c r="C22" s="162"/>
      <c r="D22" s="162"/>
      <c r="E22" s="161"/>
      <c r="F22" s="161"/>
      <c r="G22" s="179"/>
      <c r="H22" s="180"/>
      <c r="I22" s="68"/>
      <c r="J22" s="8"/>
    </row>
    <row r="23" spans="1:16" x14ac:dyDescent="0.25">
      <c r="A23" s="160"/>
      <c r="B23" s="160"/>
      <c r="C23" s="179"/>
      <c r="D23" s="180"/>
      <c r="E23" s="175"/>
      <c r="F23" s="175"/>
      <c r="G23" s="179"/>
      <c r="H23" s="181"/>
      <c r="I23" s="180"/>
      <c r="J23" s="8"/>
    </row>
    <row r="24" spans="1:16" x14ac:dyDescent="0.25">
      <c r="A24" s="160"/>
      <c r="B24" s="160"/>
      <c r="C24" s="179"/>
      <c r="D24" s="180"/>
      <c r="E24" s="175"/>
      <c r="F24" s="175"/>
      <c r="G24" s="179"/>
      <c r="H24" s="181"/>
      <c r="I24" s="180"/>
      <c r="J24" s="8"/>
    </row>
    <row r="25" spans="1:16" x14ac:dyDescent="0.25">
      <c r="A25" s="149"/>
      <c r="B25" s="149"/>
      <c r="C25" s="8"/>
      <c r="D25" s="8"/>
      <c r="E25" s="147"/>
      <c r="F25" s="147"/>
      <c r="G25" s="8"/>
      <c r="H25" s="8"/>
      <c r="I25" s="8"/>
      <c r="J25" s="8"/>
    </row>
    <row r="26" spans="1:16" x14ac:dyDescent="0.25">
      <c r="A26" s="149"/>
      <c r="B26" s="149"/>
      <c r="C26" s="16"/>
      <c r="D26" s="16"/>
      <c r="E26" s="149"/>
      <c r="F26" s="149"/>
      <c r="G26" s="16"/>
      <c r="H26" s="16"/>
      <c r="I26" s="16"/>
      <c r="J26" s="8"/>
    </row>
    <row r="27" spans="1:16" x14ac:dyDescent="0.25">
      <c r="A27" s="7"/>
      <c r="B27" s="7"/>
      <c r="C27" s="8"/>
      <c r="D27" s="8"/>
      <c r="E27" s="9"/>
      <c r="F27" s="9"/>
      <c r="G27" s="8"/>
      <c r="H27" s="8"/>
      <c r="I27" s="8"/>
      <c r="J27" s="8"/>
    </row>
    <row r="28" spans="1:16" x14ac:dyDescent="0.25">
      <c r="A28" s="7"/>
      <c r="B28" s="7"/>
      <c r="C28" s="8"/>
      <c r="D28" s="8"/>
      <c r="E28" s="9"/>
      <c r="F28" s="9"/>
      <c r="G28" s="8"/>
      <c r="H28" s="8"/>
      <c r="I28" s="8"/>
      <c r="J28" s="8"/>
    </row>
    <row r="29" spans="1:16" x14ac:dyDescent="0.25">
      <c r="A29" s="7"/>
      <c r="B29" s="7"/>
      <c r="C29" s="8"/>
      <c r="D29" s="8"/>
      <c r="E29" s="9"/>
      <c r="F29" s="9"/>
      <c r="G29" s="8"/>
      <c r="H29" s="8"/>
      <c r="I29" s="8"/>
      <c r="J29" s="8"/>
    </row>
  </sheetData>
  <mergeCells count="52">
    <mergeCell ref="A26:B26"/>
    <mergeCell ref="E26:F26"/>
    <mergeCell ref="A24:B24"/>
    <mergeCell ref="C24:D24"/>
    <mergeCell ref="E24:F24"/>
    <mergeCell ref="G24:I24"/>
    <mergeCell ref="A25:B25"/>
    <mergeCell ref="E25:F25"/>
    <mergeCell ref="A22:B22"/>
    <mergeCell ref="C22:D22"/>
    <mergeCell ref="E22:F22"/>
    <mergeCell ref="G22:H22"/>
    <mergeCell ref="A23:B23"/>
    <mergeCell ref="C23:D23"/>
    <mergeCell ref="E23:F23"/>
    <mergeCell ref="G23:I23"/>
    <mergeCell ref="A19:I19"/>
    <mergeCell ref="A20:B20"/>
    <mergeCell ref="E20:F20"/>
    <mergeCell ref="H20:I20"/>
    <mergeCell ref="A21:B21"/>
    <mergeCell ref="C21:D21"/>
    <mergeCell ref="E21:F21"/>
    <mergeCell ref="G21:I21"/>
    <mergeCell ref="O12:P12"/>
    <mergeCell ref="A13:B13"/>
    <mergeCell ref="E13:F13"/>
    <mergeCell ref="O13:P13"/>
    <mergeCell ref="O14:P14"/>
    <mergeCell ref="A15:B15"/>
    <mergeCell ref="E15:F15"/>
    <mergeCell ref="E9:F9"/>
    <mergeCell ref="G9:I9"/>
    <mergeCell ref="E10:F10"/>
    <mergeCell ref="G10:I10"/>
    <mergeCell ref="O10:P10"/>
    <mergeCell ref="E11:F11"/>
    <mergeCell ref="G11:I11"/>
    <mergeCell ref="O11:P11"/>
    <mergeCell ref="G5:I5"/>
    <mergeCell ref="E6:F6"/>
    <mergeCell ref="G6:I6"/>
    <mergeCell ref="E7:F7"/>
    <mergeCell ref="G7:I7"/>
    <mergeCell ref="E8:F8"/>
    <mergeCell ref="G8:I8"/>
    <mergeCell ref="A1:F1"/>
    <mergeCell ref="A3:B3"/>
    <mergeCell ref="C3:D3"/>
    <mergeCell ref="E3:F3"/>
    <mergeCell ref="A5:B5"/>
    <mergeCell ref="E5:F5"/>
  </mergeCells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4" workbookViewId="0">
      <selection activeCell="E7" sqref="E7:F7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82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29153.98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780.16</v>
      </c>
      <c r="F5" s="157"/>
      <c r="G5" s="153" t="s">
        <v>6</v>
      </c>
      <c r="H5" s="154"/>
      <c r="I5" s="155"/>
      <c r="J5" s="10"/>
    </row>
    <row r="6" spans="1:16" x14ac:dyDescent="0.25">
      <c r="A6" s="76"/>
      <c r="B6" s="72"/>
      <c r="C6" s="8"/>
      <c r="D6" s="8"/>
      <c r="E6" s="156">
        <v>24.95</v>
      </c>
      <c r="F6" s="157"/>
      <c r="G6" s="153" t="s">
        <v>7</v>
      </c>
      <c r="H6" s="154"/>
      <c r="I6" s="155"/>
      <c r="J6" s="10"/>
      <c r="N6" s="8"/>
      <c r="O6" s="71"/>
      <c r="P6" s="71"/>
    </row>
    <row r="7" spans="1:16" x14ac:dyDescent="0.25">
      <c r="A7" s="76"/>
      <c r="B7" s="72"/>
      <c r="C7" s="8"/>
      <c r="D7" s="8"/>
      <c r="E7" s="156">
        <v>106.4</v>
      </c>
      <c r="F7" s="157"/>
      <c r="G7" s="153" t="s">
        <v>79</v>
      </c>
      <c r="H7" s="154"/>
      <c r="I7" s="155"/>
      <c r="J7" s="10"/>
      <c r="N7" s="8"/>
      <c r="O7" s="71"/>
      <c r="P7" s="71"/>
    </row>
    <row r="8" spans="1:16" x14ac:dyDescent="0.25">
      <c r="A8" s="76"/>
      <c r="B8" s="72"/>
      <c r="C8" s="8"/>
      <c r="D8" s="8"/>
      <c r="E8" s="156">
        <v>1480.89</v>
      </c>
      <c r="F8" s="157"/>
      <c r="G8" s="153" t="s">
        <v>80</v>
      </c>
      <c r="H8" s="154"/>
      <c r="I8" s="155"/>
      <c r="J8" s="10"/>
      <c r="N8" s="8"/>
      <c r="O8" s="71"/>
      <c r="P8" s="71"/>
    </row>
    <row r="9" spans="1:16" x14ac:dyDescent="0.25">
      <c r="A9" s="76"/>
      <c r="B9" s="72"/>
      <c r="C9" s="8"/>
      <c r="D9" s="8"/>
      <c r="E9" s="156">
        <v>980</v>
      </c>
      <c r="F9" s="157"/>
      <c r="G9" s="153" t="s">
        <v>81</v>
      </c>
      <c r="H9" s="154"/>
      <c r="I9" s="155"/>
      <c r="J9" s="10"/>
      <c r="N9" s="8"/>
      <c r="O9" s="71"/>
      <c r="P9" s="71"/>
    </row>
    <row r="10" spans="1:16" x14ac:dyDescent="0.25">
      <c r="A10" s="6"/>
      <c r="B10" s="7"/>
      <c r="C10" s="8"/>
      <c r="D10" s="8"/>
      <c r="E10" s="173">
        <v>13376.79</v>
      </c>
      <c r="F10" s="174"/>
      <c r="G10" s="169" t="s">
        <v>3</v>
      </c>
      <c r="H10" s="170"/>
      <c r="I10" s="171"/>
      <c r="J10" s="10"/>
      <c r="N10" s="8"/>
      <c r="O10" s="147"/>
      <c r="P10" s="147"/>
    </row>
    <row r="11" spans="1:16" x14ac:dyDescent="0.25">
      <c r="A11" s="6"/>
      <c r="B11" s="7"/>
      <c r="C11" s="8"/>
      <c r="D11" s="8"/>
      <c r="E11" s="161">
        <v>9500</v>
      </c>
      <c r="F11" s="161"/>
      <c r="G11" s="160" t="s">
        <v>71</v>
      </c>
      <c r="H11" s="160"/>
      <c r="I11" s="160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71"/>
      <c r="F12" s="71"/>
      <c r="G12" s="72"/>
      <c r="H12" s="72"/>
      <c r="I12" s="72"/>
      <c r="J12" s="10"/>
      <c r="N12" s="8"/>
      <c r="O12" s="71"/>
      <c r="P12" s="71"/>
    </row>
    <row r="13" spans="1:16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  <c r="N13" s="8"/>
      <c r="O13" s="147"/>
      <c r="P13" s="147"/>
    </row>
    <row r="14" spans="1:16" x14ac:dyDescent="0.25">
      <c r="A14" s="160" t="s">
        <v>4</v>
      </c>
      <c r="B14" s="160"/>
      <c r="C14" s="8"/>
      <c r="D14" s="8"/>
      <c r="E14" s="172">
        <f>SUM(E5:E13)</f>
        <v>26249.190000000002</v>
      </c>
      <c r="F14" s="172"/>
      <c r="G14" s="8"/>
      <c r="H14" s="8"/>
      <c r="I14" s="8"/>
      <c r="J14" s="10"/>
      <c r="N14" s="8"/>
      <c r="O14" s="148"/>
      <c r="P14" s="148"/>
    </row>
    <row r="15" spans="1:16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  <c r="N15" s="8"/>
      <c r="O15" s="147"/>
      <c r="P15" s="147"/>
    </row>
    <row r="16" spans="1:16" x14ac:dyDescent="0.25">
      <c r="A16" s="160" t="s">
        <v>5</v>
      </c>
      <c r="B16" s="160"/>
      <c r="C16" s="8"/>
      <c r="D16" s="8"/>
      <c r="E16" s="168">
        <f>E3-E14</f>
        <v>2904.7899999999972</v>
      </c>
      <c r="F16" s="168"/>
      <c r="G16" s="8"/>
      <c r="H16" s="8"/>
      <c r="I16" s="8"/>
      <c r="J16" s="10"/>
      <c r="N16" s="8"/>
      <c r="O16" s="23"/>
      <c r="P16" s="23"/>
    </row>
    <row r="17" spans="1:16" x14ac:dyDescent="0.25">
      <c r="A17" s="76"/>
      <c r="B17" s="72"/>
      <c r="C17" s="8"/>
      <c r="D17" s="8"/>
      <c r="E17" s="74"/>
      <c r="F17" s="74"/>
      <c r="G17" s="8"/>
      <c r="H17" s="8"/>
      <c r="I17" s="8"/>
      <c r="J17" s="10"/>
      <c r="N17" s="8"/>
      <c r="O17" s="23"/>
      <c r="P17" s="23"/>
    </row>
    <row r="18" spans="1:16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  <c r="N18" s="8"/>
      <c r="O18" s="8"/>
      <c r="P18" s="8"/>
    </row>
    <row r="19" spans="1:16" x14ac:dyDescent="0.25">
      <c r="I19" s="3"/>
      <c r="N19" s="8"/>
      <c r="O19" s="8"/>
      <c r="P19" s="8"/>
    </row>
    <row r="20" spans="1:16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6" x14ac:dyDescent="0.25">
      <c r="A21" s="190" t="s">
        <v>83</v>
      </c>
      <c r="B21" s="191"/>
      <c r="C21" s="191"/>
      <c r="D21" s="192"/>
      <c r="E21" s="77"/>
      <c r="F21" s="77"/>
      <c r="G21" s="8"/>
      <c r="H21" s="150"/>
      <c r="I21" s="150"/>
      <c r="J21" s="8"/>
    </row>
    <row r="22" spans="1:16" x14ac:dyDescent="0.25">
      <c r="A22" s="160"/>
      <c r="B22" s="160"/>
      <c r="C22" s="179" t="s">
        <v>76</v>
      </c>
      <c r="D22" s="180"/>
      <c r="E22" s="172">
        <v>250</v>
      </c>
      <c r="F22" s="172"/>
      <c r="G22" s="187" t="s">
        <v>75</v>
      </c>
      <c r="H22" s="188"/>
      <c r="I22" s="189"/>
      <c r="J22" s="8"/>
    </row>
    <row r="23" spans="1:16" x14ac:dyDescent="0.25">
      <c r="A23" s="160"/>
      <c r="B23" s="160"/>
      <c r="C23" s="162" t="s">
        <v>77</v>
      </c>
      <c r="D23" s="162"/>
      <c r="E23" s="161">
        <v>50</v>
      </c>
      <c r="F23" s="161"/>
      <c r="G23" s="179" t="s">
        <v>3</v>
      </c>
      <c r="H23" s="180"/>
      <c r="I23" s="73"/>
      <c r="J23" s="8"/>
    </row>
    <row r="24" spans="1:16" x14ac:dyDescent="0.25">
      <c r="A24" s="160"/>
      <c r="B24" s="160"/>
      <c r="C24" s="179" t="s">
        <v>78</v>
      </c>
      <c r="D24" s="180"/>
      <c r="E24" s="172">
        <v>70</v>
      </c>
      <c r="F24" s="172"/>
      <c r="G24" s="162" t="s">
        <v>3</v>
      </c>
      <c r="H24" s="162"/>
      <c r="I24" s="75"/>
      <c r="J24" s="8"/>
    </row>
    <row r="25" spans="1:16" x14ac:dyDescent="0.25">
      <c r="A25" s="160"/>
      <c r="B25" s="160"/>
      <c r="C25" s="179"/>
      <c r="D25" s="180"/>
      <c r="E25" s="175"/>
      <c r="F25" s="175"/>
      <c r="G25" s="179"/>
      <c r="H25" s="181"/>
      <c r="I25" s="180"/>
      <c r="J25" s="8"/>
    </row>
    <row r="26" spans="1:16" x14ac:dyDescent="0.25">
      <c r="A26" s="149"/>
      <c r="B26" s="149"/>
      <c r="C26" s="8"/>
      <c r="D26" s="8"/>
      <c r="E26" s="147"/>
      <c r="F26" s="147"/>
      <c r="G26" s="8"/>
      <c r="H26" s="8"/>
      <c r="I26" s="8"/>
      <c r="J26" s="8"/>
    </row>
    <row r="27" spans="1:16" x14ac:dyDescent="0.25">
      <c r="A27" s="149"/>
      <c r="B27" s="149"/>
      <c r="C27" s="16"/>
      <c r="D27" s="16"/>
      <c r="E27" s="149"/>
      <c r="F27" s="149"/>
      <c r="G27" s="16"/>
      <c r="H27" s="16"/>
      <c r="I27" s="16"/>
      <c r="J27" s="8"/>
    </row>
    <row r="28" spans="1:16" x14ac:dyDescent="0.25">
      <c r="A28" s="7"/>
      <c r="B28" s="7"/>
      <c r="C28" s="8"/>
      <c r="D28" s="8"/>
      <c r="E28" s="9"/>
      <c r="F28" s="9"/>
      <c r="G28" s="8"/>
      <c r="H28" s="8"/>
      <c r="I28" s="8"/>
      <c r="J28" s="8"/>
    </row>
    <row r="29" spans="1:16" x14ac:dyDescent="0.25">
      <c r="A29" s="7"/>
      <c r="B29" s="7"/>
      <c r="C29" s="8"/>
      <c r="D29" s="8"/>
      <c r="E29" s="9"/>
      <c r="F29" s="9"/>
      <c r="G29" s="8"/>
      <c r="H29" s="8"/>
      <c r="I29" s="8"/>
      <c r="J29" s="8"/>
    </row>
    <row r="30" spans="1:16" x14ac:dyDescent="0.25">
      <c r="A30" s="7"/>
      <c r="B30" s="7"/>
      <c r="C30" s="8"/>
      <c r="D30" s="8"/>
      <c r="E30" s="9"/>
      <c r="F30" s="9"/>
      <c r="G30" s="8"/>
      <c r="H30" s="8"/>
      <c r="I30" s="8"/>
      <c r="J30" s="8"/>
    </row>
  </sheetData>
  <mergeCells count="51">
    <mergeCell ref="A1:F1"/>
    <mergeCell ref="A3:B3"/>
    <mergeCell ref="C3:D3"/>
    <mergeCell ref="E3:F3"/>
    <mergeCell ref="A5:B5"/>
    <mergeCell ref="E5:F5"/>
    <mergeCell ref="O10:P10"/>
    <mergeCell ref="E11:F11"/>
    <mergeCell ref="G11:I11"/>
    <mergeCell ref="O11:P11"/>
    <mergeCell ref="G5:I5"/>
    <mergeCell ref="E6:F6"/>
    <mergeCell ref="G6:I6"/>
    <mergeCell ref="E7:F7"/>
    <mergeCell ref="G7:I7"/>
    <mergeCell ref="A16:B16"/>
    <mergeCell ref="E16:F16"/>
    <mergeCell ref="E8:F8"/>
    <mergeCell ref="G8:I8"/>
    <mergeCell ref="E10:F10"/>
    <mergeCell ref="G10:I10"/>
    <mergeCell ref="O13:P13"/>
    <mergeCell ref="A14:B14"/>
    <mergeCell ref="E14:F14"/>
    <mergeCell ref="O14:P14"/>
    <mergeCell ref="O15:P15"/>
    <mergeCell ref="C24:D24"/>
    <mergeCell ref="E24:F24"/>
    <mergeCell ref="A20:I20"/>
    <mergeCell ref="H21:I21"/>
    <mergeCell ref="A22:B22"/>
    <mergeCell ref="C22:D22"/>
    <mergeCell ref="E22:F22"/>
    <mergeCell ref="G22:I22"/>
    <mergeCell ref="A21:D21"/>
    <mergeCell ref="A27:B27"/>
    <mergeCell ref="E27:F27"/>
    <mergeCell ref="G24:H24"/>
    <mergeCell ref="E9:F9"/>
    <mergeCell ref="G9:I9"/>
    <mergeCell ref="A25:B25"/>
    <mergeCell ref="C25:D25"/>
    <mergeCell ref="E25:F25"/>
    <mergeCell ref="G25:I25"/>
    <mergeCell ref="A26:B26"/>
    <mergeCell ref="E26:F26"/>
    <mergeCell ref="A23:B23"/>
    <mergeCell ref="C23:D23"/>
    <mergeCell ref="E23:F23"/>
    <mergeCell ref="G23:H23"/>
    <mergeCell ref="A24:B24"/>
  </mergeCells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E11" sqref="E11:F11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84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16557.490000000002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489</v>
      </c>
      <c r="F5" s="157"/>
      <c r="G5" s="153" t="s">
        <v>6</v>
      </c>
      <c r="H5" s="154"/>
      <c r="I5" s="155"/>
      <c r="J5" s="10"/>
    </row>
    <row r="6" spans="1:16" x14ac:dyDescent="0.25">
      <c r="A6" s="83"/>
      <c r="B6" s="78"/>
      <c r="C6" s="8"/>
      <c r="D6" s="8"/>
      <c r="E6" s="156">
        <v>8.5</v>
      </c>
      <c r="F6" s="157"/>
      <c r="G6" s="153" t="s">
        <v>7</v>
      </c>
      <c r="H6" s="154"/>
      <c r="I6" s="155"/>
      <c r="J6" s="10"/>
      <c r="N6" s="8"/>
      <c r="O6" s="79"/>
      <c r="P6" s="79"/>
    </row>
    <row r="7" spans="1:16" x14ac:dyDescent="0.25">
      <c r="A7" s="83"/>
      <c r="B7" s="78"/>
      <c r="C7" s="8"/>
      <c r="D7" s="8"/>
      <c r="E7" s="156">
        <v>24</v>
      </c>
      <c r="F7" s="157"/>
      <c r="G7" s="153" t="s">
        <v>85</v>
      </c>
      <c r="H7" s="154"/>
      <c r="I7" s="155"/>
      <c r="J7" s="10"/>
      <c r="N7" s="8"/>
      <c r="O7" s="79"/>
      <c r="P7" s="79"/>
    </row>
    <row r="8" spans="1:16" x14ac:dyDescent="0.25">
      <c r="A8" s="83"/>
      <c r="B8" s="78"/>
      <c r="C8" s="8"/>
      <c r="D8" s="8"/>
      <c r="E8" s="156">
        <v>627.20000000000005</v>
      </c>
      <c r="F8" s="157"/>
      <c r="G8" s="153" t="s">
        <v>80</v>
      </c>
      <c r="H8" s="154"/>
      <c r="I8" s="155"/>
      <c r="J8" s="10"/>
      <c r="N8" s="8"/>
      <c r="O8" s="79"/>
      <c r="P8" s="79"/>
    </row>
    <row r="9" spans="1:16" x14ac:dyDescent="0.25">
      <c r="A9" s="83"/>
      <c r="B9" s="78"/>
      <c r="C9" s="8"/>
      <c r="D9" s="8"/>
      <c r="E9" s="156"/>
      <c r="F9" s="157"/>
      <c r="G9" s="153"/>
      <c r="H9" s="154"/>
      <c r="I9" s="155"/>
      <c r="J9" s="10"/>
      <c r="N9" s="8"/>
      <c r="O9" s="79"/>
      <c r="P9" s="79"/>
    </row>
    <row r="10" spans="1:16" x14ac:dyDescent="0.25">
      <c r="A10" s="6"/>
      <c r="B10" s="7"/>
      <c r="C10" s="8"/>
      <c r="D10" s="8"/>
      <c r="E10" s="173">
        <v>6666.38</v>
      </c>
      <c r="F10" s="174"/>
      <c r="G10" s="169" t="s">
        <v>3</v>
      </c>
      <c r="H10" s="170"/>
      <c r="I10" s="171"/>
      <c r="J10" s="10"/>
      <c r="N10" s="8"/>
      <c r="O10" s="147"/>
      <c r="P10" s="147"/>
    </row>
    <row r="11" spans="1:16" x14ac:dyDescent="0.25">
      <c r="A11" s="6"/>
      <c r="B11" s="7"/>
      <c r="C11" s="8"/>
      <c r="D11" s="8"/>
      <c r="E11" s="161">
        <v>6500</v>
      </c>
      <c r="F11" s="161"/>
      <c r="G11" s="160" t="s">
        <v>71</v>
      </c>
      <c r="H11" s="160"/>
      <c r="I11" s="160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79"/>
      <c r="F12" s="79"/>
      <c r="G12" s="78"/>
      <c r="H12" s="78"/>
      <c r="I12" s="78"/>
      <c r="J12" s="10"/>
      <c r="N12" s="8"/>
      <c r="O12" s="79"/>
      <c r="P12" s="79"/>
    </row>
    <row r="13" spans="1:16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  <c r="N13" s="8"/>
      <c r="O13" s="147"/>
      <c r="P13" s="147"/>
    </row>
    <row r="14" spans="1:16" x14ac:dyDescent="0.25">
      <c r="A14" s="160" t="s">
        <v>4</v>
      </c>
      <c r="B14" s="160"/>
      <c r="C14" s="8"/>
      <c r="D14" s="8"/>
      <c r="E14" s="172">
        <f>SUM(E5:E13)</f>
        <v>14315.08</v>
      </c>
      <c r="F14" s="172"/>
      <c r="G14" s="8"/>
      <c r="H14" s="8"/>
      <c r="I14" s="8"/>
      <c r="J14" s="10"/>
      <c r="N14" s="8"/>
      <c r="O14" s="148"/>
      <c r="P14" s="148"/>
    </row>
    <row r="15" spans="1:16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  <c r="N15" s="8"/>
      <c r="O15" s="147"/>
      <c r="P15" s="147"/>
    </row>
    <row r="16" spans="1:16" x14ac:dyDescent="0.25">
      <c r="A16" s="160" t="s">
        <v>5</v>
      </c>
      <c r="B16" s="160"/>
      <c r="C16" s="8"/>
      <c r="D16" s="8"/>
      <c r="E16" s="168">
        <f>E3-E14</f>
        <v>2242.4100000000017</v>
      </c>
      <c r="F16" s="168"/>
      <c r="G16" s="8"/>
      <c r="H16" s="8"/>
      <c r="I16" s="8"/>
      <c r="J16" s="10"/>
      <c r="N16" s="8"/>
      <c r="O16" s="23"/>
      <c r="P16" s="23"/>
    </row>
    <row r="17" spans="1:16" x14ac:dyDescent="0.25">
      <c r="A17" s="83"/>
      <c r="B17" s="78"/>
      <c r="C17" s="8"/>
      <c r="D17" s="8"/>
      <c r="E17" s="81"/>
      <c r="F17" s="81"/>
      <c r="G17" s="8"/>
      <c r="H17" s="8"/>
      <c r="I17" s="8"/>
      <c r="J17" s="10"/>
      <c r="N17" s="8"/>
      <c r="O17" s="23"/>
      <c r="P17" s="23"/>
    </row>
    <row r="18" spans="1:16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  <c r="N18" s="8"/>
      <c r="O18" s="8"/>
      <c r="P18" s="8"/>
    </row>
    <row r="19" spans="1:16" x14ac:dyDescent="0.25">
      <c r="I19" s="3"/>
      <c r="N19" s="8"/>
      <c r="O19" s="8"/>
      <c r="P19" s="8"/>
    </row>
    <row r="20" spans="1:16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6" x14ac:dyDescent="0.25">
      <c r="A21" s="190" t="s">
        <v>83</v>
      </c>
      <c r="B21" s="191"/>
      <c r="C21" s="191"/>
      <c r="D21" s="192"/>
      <c r="E21" s="77"/>
      <c r="F21" s="77"/>
      <c r="G21" s="8"/>
      <c r="H21" s="150"/>
      <c r="I21" s="150"/>
      <c r="J21" s="8"/>
    </row>
    <row r="22" spans="1:16" x14ac:dyDescent="0.25">
      <c r="A22" s="160"/>
      <c r="B22" s="160"/>
      <c r="C22" s="179" t="s">
        <v>76</v>
      </c>
      <c r="D22" s="180"/>
      <c r="E22" s="172">
        <v>250</v>
      </c>
      <c r="F22" s="172"/>
      <c r="G22" s="187" t="s">
        <v>86</v>
      </c>
      <c r="H22" s="188"/>
      <c r="I22" s="189"/>
      <c r="J22" s="8"/>
    </row>
    <row r="23" spans="1:16" x14ac:dyDescent="0.25">
      <c r="A23" s="160"/>
      <c r="B23" s="160"/>
      <c r="C23" s="162"/>
      <c r="D23" s="162"/>
      <c r="E23" s="161"/>
      <c r="F23" s="161"/>
      <c r="G23" s="179"/>
      <c r="H23" s="180"/>
      <c r="I23" s="80"/>
      <c r="J23" s="8"/>
    </row>
    <row r="24" spans="1:16" x14ac:dyDescent="0.25">
      <c r="A24" s="160"/>
      <c r="B24" s="160"/>
      <c r="C24" s="179"/>
      <c r="D24" s="180"/>
      <c r="E24" s="172"/>
      <c r="F24" s="172"/>
      <c r="G24" s="162"/>
      <c r="H24" s="162"/>
      <c r="I24" s="82"/>
      <c r="J24" s="8"/>
    </row>
    <row r="25" spans="1:16" x14ac:dyDescent="0.25">
      <c r="A25" s="160"/>
      <c r="B25" s="160"/>
      <c r="C25" s="179"/>
      <c r="D25" s="180"/>
      <c r="E25" s="175"/>
      <c r="F25" s="175"/>
      <c r="G25" s="179"/>
      <c r="H25" s="181"/>
      <c r="I25" s="180"/>
      <c r="J25" s="8"/>
    </row>
    <row r="26" spans="1:16" x14ac:dyDescent="0.25">
      <c r="A26" s="149"/>
      <c r="B26" s="149"/>
      <c r="C26" s="8"/>
      <c r="D26" s="8"/>
      <c r="E26" s="147"/>
      <c r="F26" s="147"/>
      <c r="G26" s="8"/>
      <c r="H26" s="8"/>
      <c r="I26" s="8"/>
      <c r="J26" s="8"/>
    </row>
    <row r="27" spans="1:16" x14ac:dyDescent="0.25">
      <c r="A27" s="149"/>
      <c r="B27" s="149"/>
      <c r="C27" s="16"/>
      <c r="D27" s="16"/>
      <c r="E27" s="149"/>
      <c r="F27" s="149"/>
      <c r="G27" s="16"/>
      <c r="H27" s="16"/>
      <c r="I27" s="16"/>
      <c r="J27" s="8"/>
    </row>
    <row r="28" spans="1:16" x14ac:dyDescent="0.25">
      <c r="A28" s="7"/>
      <c r="B28" s="7"/>
      <c r="C28" s="8"/>
      <c r="D28" s="8"/>
      <c r="E28" s="9"/>
      <c r="F28" s="9"/>
      <c r="G28" s="8"/>
      <c r="H28" s="8"/>
      <c r="I28" s="8"/>
      <c r="J28" s="8"/>
    </row>
    <row r="29" spans="1:16" x14ac:dyDescent="0.25">
      <c r="A29" s="7"/>
      <c r="B29" s="7"/>
      <c r="C29" s="8"/>
      <c r="D29" s="8"/>
      <c r="E29" s="9"/>
      <c r="F29" s="9"/>
      <c r="G29" s="8"/>
      <c r="H29" s="8"/>
      <c r="I29" s="8"/>
      <c r="J29" s="8"/>
    </row>
    <row r="30" spans="1:16" x14ac:dyDescent="0.25">
      <c r="A30" s="7"/>
      <c r="B30" s="7"/>
      <c r="C30" s="8"/>
      <c r="D30" s="8"/>
      <c r="E30" s="9"/>
      <c r="F30" s="9"/>
      <c r="G30" s="8"/>
      <c r="H30" s="8"/>
      <c r="I30" s="8"/>
      <c r="J30" s="8"/>
    </row>
  </sheetData>
  <mergeCells count="51">
    <mergeCell ref="A27:B27"/>
    <mergeCell ref="E27:F27"/>
    <mergeCell ref="A25:B25"/>
    <mergeCell ref="C25:D25"/>
    <mergeCell ref="E25:F25"/>
    <mergeCell ref="G25:I25"/>
    <mergeCell ref="A26:B26"/>
    <mergeCell ref="E26:F26"/>
    <mergeCell ref="A23:B23"/>
    <mergeCell ref="C23:D23"/>
    <mergeCell ref="E23:F23"/>
    <mergeCell ref="G23:H23"/>
    <mergeCell ref="A24:B24"/>
    <mergeCell ref="C24:D24"/>
    <mergeCell ref="E24:F24"/>
    <mergeCell ref="G24:H24"/>
    <mergeCell ref="A20:I20"/>
    <mergeCell ref="A21:D21"/>
    <mergeCell ref="H21:I21"/>
    <mergeCell ref="A22:B22"/>
    <mergeCell ref="C22:D22"/>
    <mergeCell ref="E22:F22"/>
    <mergeCell ref="G22:I22"/>
    <mergeCell ref="O13:P13"/>
    <mergeCell ref="A14:B14"/>
    <mergeCell ref="E14:F14"/>
    <mergeCell ref="O14:P14"/>
    <mergeCell ref="O15:P15"/>
    <mergeCell ref="A16:B16"/>
    <mergeCell ref="E16:F16"/>
    <mergeCell ref="E9:F9"/>
    <mergeCell ref="G9:I9"/>
    <mergeCell ref="E10:F10"/>
    <mergeCell ref="G10:I10"/>
    <mergeCell ref="O10:P10"/>
    <mergeCell ref="E11:F11"/>
    <mergeCell ref="G11:I11"/>
    <mergeCell ref="O11:P11"/>
    <mergeCell ref="G5:I5"/>
    <mergeCell ref="E6:F6"/>
    <mergeCell ref="G6:I6"/>
    <mergeCell ref="E7:F7"/>
    <mergeCell ref="G7:I7"/>
    <mergeCell ref="E8:F8"/>
    <mergeCell ref="G8:I8"/>
    <mergeCell ref="A1:F1"/>
    <mergeCell ref="A3:B3"/>
    <mergeCell ref="C3:D3"/>
    <mergeCell ref="E3:F3"/>
    <mergeCell ref="A5:B5"/>
    <mergeCell ref="E5:F5"/>
  </mergeCells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E11" sqref="E11:F11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87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16701.45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630</v>
      </c>
      <c r="F5" s="157"/>
      <c r="G5" s="153" t="s">
        <v>6</v>
      </c>
      <c r="H5" s="154"/>
      <c r="I5" s="155"/>
      <c r="J5" s="10"/>
    </row>
    <row r="6" spans="1:16" x14ac:dyDescent="0.25">
      <c r="A6" s="89"/>
      <c r="B6" s="84"/>
      <c r="C6" s="8"/>
      <c r="D6" s="8"/>
      <c r="E6" s="156">
        <v>3.4</v>
      </c>
      <c r="F6" s="157"/>
      <c r="G6" s="153" t="s">
        <v>7</v>
      </c>
      <c r="H6" s="154"/>
      <c r="I6" s="155"/>
      <c r="J6" s="10"/>
      <c r="N6" s="8"/>
      <c r="O6" s="85"/>
      <c r="P6" s="85"/>
    </row>
    <row r="7" spans="1:16" x14ac:dyDescent="0.25">
      <c r="A7" s="89"/>
      <c r="B7" s="84"/>
      <c r="C7" s="8"/>
      <c r="D7" s="8"/>
      <c r="E7" s="156">
        <v>7.08</v>
      </c>
      <c r="F7" s="157"/>
      <c r="G7" s="153" t="s">
        <v>91</v>
      </c>
      <c r="H7" s="154"/>
      <c r="I7" s="155"/>
      <c r="J7" s="10"/>
      <c r="N7" s="8"/>
      <c r="O7" s="85"/>
      <c r="P7" s="85"/>
    </row>
    <row r="8" spans="1:16" x14ac:dyDescent="0.25">
      <c r="A8" s="89"/>
      <c r="B8" s="84"/>
      <c r="C8" s="8"/>
      <c r="D8" s="8"/>
      <c r="E8" s="156">
        <v>150</v>
      </c>
      <c r="F8" s="157"/>
      <c r="G8" s="153" t="s">
        <v>80</v>
      </c>
      <c r="H8" s="154"/>
      <c r="I8" s="155"/>
      <c r="J8" s="10"/>
      <c r="N8" s="8"/>
      <c r="O8" s="85"/>
      <c r="P8" s="85"/>
    </row>
    <row r="9" spans="1:16" x14ac:dyDescent="0.25">
      <c r="A9" s="89"/>
      <c r="B9" s="84"/>
      <c r="C9" s="8"/>
      <c r="D9" s="8"/>
      <c r="E9" s="156">
        <v>670</v>
      </c>
      <c r="F9" s="157"/>
      <c r="G9" s="153" t="s">
        <v>92</v>
      </c>
      <c r="H9" s="154"/>
      <c r="I9" s="155"/>
      <c r="J9" s="10"/>
      <c r="N9" s="8"/>
      <c r="O9" s="85"/>
      <c r="P9" s="85"/>
    </row>
    <row r="10" spans="1:16" x14ac:dyDescent="0.25">
      <c r="A10" s="6"/>
      <c r="B10" s="7"/>
      <c r="C10" s="8"/>
      <c r="D10" s="8"/>
      <c r="E10" s="173">
        <v>6867.14</v>
      </c>
      <c r="F10" s="174"/>
      <c r="G10" s="169" t="s">
        <v>3</v>
      </c>
      <c r="H10" s="170"/>
      <c r="I10" s="171"/>
      <c r="J10" s="10"/>
      <c r="N10" s="8"/>
      <c r="O10" s="147"/>
      <c r="P10" s="147"/>
    </row>
    <row r="11" spans="1:16" x14ac:dyDescent="0.25">
      <c r="A11" s="6"/>
      <c r="B11" s="7"/>
      <c r="C11" s="8"/>
      <c r="D11" s="8"/>
      <c r="E11" s="161">
        <v>6500</v>
      </c>
      <c r="F11" s="161"/>
      <c r="G11" s="160" t="s">
        <v>71</v>
      </c>
      <c r="H11" s="160"/>
      <c r="I11" s="160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85"/>
      <c r="F12" s="85"/>
      <c r="G12" s="84"/>
      <c r="H12" s="84"/>
      <c r="I12" s="84"/>
      <c r="J12" s="10"/>
      <c r="N12" s="8"/>
      <c r="O12" s="85"/>
      <c r="P12" s="85"/>
    </row>
    <row r="13" spans="1:16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  <c r="N13" s="8"/>
      <c r="O13" s="147"/>
      <c r="P13" s="147"/>
    </row>
    <row r="14" spans="1:16" x14ac:dyDescent="0.25">
      <c r="A14" s="160" t="s">
        <v>4</v>
      </c>
      <c r="B14" s="160"/>
      <c r="C14" s="8"/>
      <c r="D14" s="8"/>
      <c r="E14" s="172">
        <f>SUM(E5:E13)</f>
        <v>14827.62</v>
      </c>
      <c r="F14" s="172"/>
      <c r="G14" s="8"/>
      <c r="H14" s="8"/>
      <c r="I14" s="8"/>
      <c r="J14" s="10"/>
      <c r="N14" s="8"/>
      <c r="O14" s="148"/>
      <c r="P14" s="148"/>
    </row>
    <row r="15" spans="1:16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  <c r="N15" s="8"/>
      <c r="O15" s="147"/>
      <c r="P15" s="147"/>
    </row>
    <row r="16" spans="1:16" x14ac:dyDescent="0.25">
      <c r="A16" s="160" t="s">
        <v>5</v>
      </c>
      <c r="B16" s="160"/>
      <c r="C16" s="8"/>
      <c r="D16" s="8"/>
      <c r="E16" s="168">
        <f>E3-E14</f>
        <v>1873.83</v>
      </c>
      <c r="F16" s="168"/>
      <c r="G16" s="8"/>
      <c r="H16" s="8"/>
      <c r="I16" s="8"/>
      <c r="J16" s="10"/>
      <c r="N16" s="8"/>
      <c r="O16" s="23"/>
      <c r="P16" s="23"/>
    </row>
    <row r="17" spans="1:16" x14ac:dyDescent="0.25">
      <c r="A17" s="89"/>
      <c r="B17" s="84"/>
      <c r="C17" s="8"/>
      <c r="D17" s="8"/>
      <c r="E17" s="87"/>
      <c r="F17" s="87"/>
      <c r="G17" s="8"/>
      <c r="H17" s="8"/>
      <c r="I17" s="8"/>
      <c r="J17" s="10"/>
      <c r="N17" s="8"/>
      <c r="O17" s="23"/>
      <c r="P17" s="23"/>
    </row>
    <row r="18" spans="1:16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  <c r="N18" s="8"/>
      <c r="O18" s="8"/>
      <c r="P18" s="8"/>
    </row>
    <row r="19" spans="1:16" x14ac:dyDescent="0.25">
      <c r="I19" s="3"/>
      <c r="N19" s="8"/>
      <c r="O19" s="8"/>
      <c r="P19" s="8"/>
    </row>
    <row r="20" spans="1:16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6" x14ac:dyDescent="0.25">
      <c r="A21" s="190" t="s">
        <v>83</v>
      </c>
      <c r="B21" s="191"/>
      <c r="C21" s="191"/>
      <c r="D21" s="192"/>
      <c r="E21" s="77"/>
      <c r="F21" s="77"/>
      <c r="G21" s="8"/>
      <c r="H21" s="150"/>
      <c r="I21" s="150"/>
      <c r="J21" s="8"/>
    </row>
    <row r="22" spans="1:16" x14ac:dyDescent="0.25">
      <c r="A22" s="160"/>
      <c r="B22" s="160"/>
      <c r="C22" s="179" t="s">
        <v>76</v>
      </c>
      <c r="D22" s="180"/>
      <c r="E22" s="172">
        <v>250</v>
      </c>
      <c r="F22" s="172"/>
      <c r="G22" s="187" t="s">
        <v>88</v>
      </c>
      <c r="H22" s="188"/>
      <c r="I22" s="189"/>
      <c r="J22" s="8"/>
    </row>
    <row r="23" spans="1:16" x14ac:dyDescent="0.25">
      <c r="A23" s="160"/>
      <c r="B23" s="160"/>
      <c r="C23" s="162" t="s">
        <v>40</v>
      </c>
      <c r="D23" s="162"/>
      <c r="E23" s="161">
        <v>617.9</v>
      </c>
      <c r="F23" s="161"/>
      <c r="G23" s="179" t="s">
        <v>89</v>
      </c>
      <c r="H23" s="180"/>
      <c r="I23" s="86" t="s">
        <v>90</v>
      </c>
      <c r="J23" s="8"/>
    </row>
    <row r="24" spans="1:16" x14ac:dyDescent="0.25">
      <c r="A24" s="160"/>
      <c r="B24" s="160"/>
      <c r="C24" s="179" t="s">
        <v>93</v>
      </c>
      <c r="D24" s="180"/>
      <c r="E24" s="172">
        <v>386</v>
      </c>
      <c r="F24" s="172"/>
      <c r="G24" s="162" t="s">
        <v>44</v>
      </c>
      <c r="H24" s="162"/>
      <c r="I24" s="88"/>
      <c r="J24" s="8"/>
    </row>
    <row r="25" spans="1:16" x14ac:dyDescent="0.25">
      <c r="A25" s="160"/>
      <c r="B25" s="160"/>
      <c r="C25" s="179"/>
      <c r="D25" s="180"/>
      <c r="E25" s="175"/>
      <c r="F25" s="175"/>
      <c r="G25" s="179"/>
      <c r="H25" s="181"/>
      <c r="I25" s="180"/>
      <c r="J25" s="8"/>
    </row>
    <row r="26" spans="1:16" x14ac:dyDescent="0.25">
      <c r="A26" s="149"/>
      <c r="B26" s="149"/>
      <c r="C26" s="8"/>
      <c r="D26" s="8"/>
      <c r="E26" s="147"/>
      <c r="F26" s="147"/>
      <c r="G26" s="8"/>
      <c r="H26" s="8"/>
      <c r="I26" s="8"/>
      <c r="J26" s="8"/>
    </row>
    <row r="27" spans="1:16" x14ac:dyDescent="0.25">
      <c r="A27" s="149"/>
      <c r="B27" s="149"/>
      <c r="C27" s="16"/>
      <c r="D27" s="16"/>
      <c r="E27" s="149"/>
      <c r="F27" s="149"/>
      <c r="G27" s="16"/>
      <c r="H27" s="16"/>
      <c r="I27" s="16"/>
      <c r="J27" s="8"/>
    </row>
    <row r="28" spans="1:16" x14ac:dyDescent="0.25">
      <c r="A28" s="7"/>
      <c r="B28" s="7"/>
      <c r="C28" s="8"/>
      <c r="D28" s="8"/>
      <c r="E28" s="9"/>
      <c r="F28" s="9"/>
      <c r="G28" s="8"/>
      <c r="H28" s="8"/>
      <c r="I28" s="8"/>
      <c r="J28" s="8"/>
    </row>
    <row r="29" spans="1:16" x14ac:dyDescent="0.25">
      <c r="A29" s="7"/>
      <c r="B29" s="7"/>
      <c r="C29" s="8"/>
      <c r="D29" s="8"/>
      <c r="E29" s="9"/>
      <c r="F29" s="9"/>
      <c r="G29" s="8"/>
      <c r="H29" s="8"/>
      <c r="I29" s="8"/>
      <c r="J29" s="8"/>
    </row>
    <row r="30" spans="1:16" x14ac:dyDescent="0.25">
      <c r="A30" s="7"/>
      <c r="B30" s="7"/>
      <c r="C30" s="8"/>
      <c r="D30" s="8"/>
      <c r="E30" s="9"/>
      <c r="F30" s="9"/>
      <c r="G30" s="8"/>
      <c r="H30" s="8"/>
      <c r="I30" s="8"/>
      <c r="J30" s="8"/>
    </row>
  </sheetData>
  <mergeCells count="51">
    <mergeCell ref="A27:B27"/>
    <mergeCell ref="E27:F27"/>
    <mergeCell ref="A25:B25"/>
    <mergeCell ref="C25:D25"/>
    <mergeCell ref="E25:F25"/>
    <mergeCell ref="G25:I25"/>
    <mergeCell ref="A26:B26"/>
    <mergeCell ref="E26:F26"/>
    <mergeCell ref="A23:B23"/>
    <mergeCell ref="C23:D23"/>
    <mergeCell ref="E23:F23"/>
    <mergeCell ref="G23:H23"/>
    <mergeCell ref="A24:B24"/>
    <mergeCell ref="C24:D24"/>
    <mergeCell ref="E24:F24"/>
    <mergeCell ref="G24:H24"/>
    <mergeCell ref="A20:I20"/>
    <mergeCell ref="A21:D21"/>
    <mergeCell ref="H21:I21"/>
    <mergeCell ref="A22:B22"/>
    <mergeCell ref="C22:D22"/>
    <mergeCell ref="E22:F22"/>
    <mergeCell ref="G22:I22"/>
    <mergeCell ref="O13:P13"/>
    <mergeCell ref="A14:B14"/>
    <mergeCell ref="E14:F14"/>
    <mergeCell ref="O14:P14"/>
    <mergeCell ref="O15:P15"/>
    <mergeCell ref="A16:B16"/>
    <mergeCell ref="E16:F16"/>
    <mergeCell ref="E9:F9"/>
    <mergeCell ref="G9:I9"/>
    <mergeCell ref="E10:F10"/>
    <mergeCell ref="G10:I10"/>
    <mergeCell ref="O10:P10"/>
    <mergeCell ref="E11:F11"/>
    <mergeCell ref="G11:I11"/>
    <mergeCell ref="O11:P11"/>
    <mergeCell ref="G5:I5"/>
    <mergeCell ref="E6:F6"/>
    <mergeCell ref="G6:I6"/>
    <mergeCell ref="E7:F7"/>
    <mergeCell ref="G7:I7"/>
    <mergeCell ref="E8:F8"/>
    <mergeCell ref="G8:I8"/>
    <mergeCell ref="A1:F1"/>
    <mergeCell ref="A3:B3"/>
    <mergeCell ref="C3:D3"/>
    <mergeCell ref="E3:F3"/>
    <mergeCell ref="A5:B5"/>
    <mergeCell ref="E5:F5"/>
  </mergeCells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C7" sqref="C7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99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22129.43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685.24</v>
      </c>
      <c r="F5" s="157"/>
      <c r="G5" s="153" t="s">
        <v>6</v>
      </c>
      <c r="H5" s="154"/>
      <c r="I5" s="155"/>
      <c r="J5" s="10"/>
    </row>
    <row r="6" spans="1:16" x14ac:dyDescent="0.25">
      <c r="A6" s="95"/>
      <c r="B6" s="91"/>
      <c r="C6" s="8"/>
      <c r="D6" s="8"/>
      <c r="E6" s="156">
        <v>9.6999999999999993</v>
      </c>
      <c r="F6" s="157"/>
      <c r="G6" s="153" t="s">
        <v>7</v>
      </c>
      <c r="H6" s="154"/>
      <c r="I6" s="155"/>
      <c r="J6" s="10"/>
      <c r="N6" s="8"/>
      <c r="O6" s="90"/>
      <c r="P6" s="90"/>
    </row>
    <row r="7" spans="1:16" x14ac:dyDescent="0.25">
      <c r="A7" s="95"/>
      <c r="B7" s="91"/>
      <c r="C7" s="8"/>
      <c r="D7" s="8"/>
      <c r="E7" s="156">
        <v>59.1</v>
      </c>
      <c r="F7" s="157"/>
      <c r="G7" s="153" t="s">
        <v>95</v>
      </c>
      <c r="H7" s="154"/>
      <c r="I7" s="155"/>
      <c r="J7" s="10"/>
      <c r="N7" s="8"/>
      <c r="O7" s="90"/>
      <c r="P7" s="90"/>
    </row>
    <row r="8" spans="1:16" x14ac:dyDescent="0.25">
      <c r="A8" s="95"/>
      <c r="B8" s="91"/>
      <c r="C8" s="8"/>
      <c r="D8" s="8"/>
      <c r="E8" s="156">
        <v>138.84</v>
      </c>
      <c r="F8" s="157"/>
      <c r="G8" s="153" t="s">
        <v>96</v>
      </c>
      <c r="H8" s="154"/>
      <c r="I8" s="155"/>
      <c r="J8" s="10"/>
      <c r="N8" s="8"/>
      <c r="O8" s="90"/>
      <c r="P8" s="90"/>
    </row>
    <row r="9" spans="1:16" x14ac:dyDescent="0.25">
      <c r="A9" s="95"/>
      <c r="B9" s="91"/>
      <c r="C9" s="8"/>
      <c r="D9" s="8"/>
      <c r="E9" s="156">
        <v>20</v>
      </c>
      <c r="F9" s="157"/>
      <c r="G9" s="153" t="s">
        <v>25</v>
      </c>
      <c r="H9" s="154"/>
      <c r="I9" s="155"/>
      <c r="J9" s="10"/>
      <c r="N9" s="8"/>
      <c r="O9" s="90"/>
      <c r="P9" s="90"/>
    </row>
    <row r="10" spans="1:16" x14ac:dyDescent="0.25">
      <c r="A10" s="95"/>
      <c r="B10" s="91"/>
      <c r="C10" s="8"/>
      <c r="D10" s="8"/>
      <c r="E10" s="156">
        <v>819</v>
      </c>
      <c r="F10" s="157"/>
      <c r="G10" s="153" t="s">
        <v>80</v>
      </c>
      <c r="H10" s="154"/>
      <c r="I10" s="155"/>
      <c r="J10" s="10"/>
      <c r="N10" s="8"/>
      <c r="O10" s="90"/>
      <c r="P10" s="90"/>
    </row>
    <row r="11" spans="1:16" x14ac:dyDescent="0.25">
      <c r="A11" s="6"/>
      <c r="B11" s="7"/>
      <c r="C11" s="8"/>
      <c r="D11" s="8"/>
      <c r="E11" s="173">
        <v>11190.77</v>
      </c>
      <c r="F11" s="174"/>
      <c r="G11" s="169" t="s">
        <v>3</v>
      </c>
      <c r="H11" s="170"/>
      <c r="I11" s="171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161">
        <v>6500</v>
      </c>
      <c r="F12" s="161"/>
      <c r="G12" s="160" t="s">
        <v>71</v>
      </c>
      <c r="H12" s="160"/>
      <c r="I12" s="160"/>
      <c r="J12" s="10"/>
      <c r="N12" s="8"/>
      <c r="O12" s="147"/>
      <c r="P12" s="147"/>
    </row>
    <row r="13" spans="1:16" x14ac:dyDescent="0.25">
      <c r="A13" s="6"/>
      <c r="B13" s="7"/>
      <c r="C13" s="8"/>
      <c r="D13" s="8"/>
      <c r="E13" s="90"/>
      <c r="F13" s="90"/>
      <c r="G13" s="91"/>
      <c r="H13" s="91"/>
      <c r="I13" s="91"/>
      <c r="J13" s="10"/>
      <c r="N13" s="8"/>
      <c r="O13" s="90"/>
      <c r="P13" s="90"/>
    </row>
    <row r="14" spans="1:16" x14ac:dyDescent="0.25">
      <c r="A14" s="6"/>
      <c r="B14" s="7"/>
      <c r="C14" s="8"/>
      <c r="D14" s="8"/>
      <c r="E14" s="9"/>
      <c r="F14" s="9"/>
      <c r="G14" s="8"/>
      <c r="H14" s="8"/>
      <c r="I14" s="8"/>
      <c r="J14" s="10"/>
      <c r="N14" s="8"/>
      <c r="O14" s="147"/>
      <c r="P14" s="147"/>
    </row>
    <row r="15" spans="1:16" x14ac:dyDescent="0.25">
      <c r="A15" s="160" t="s">
        <v>4</v>
      </c>
      <c r="B15" s="160"/>
      <c r="C15" s="8"/>
      <c r="D15" s="8"/>
      <c r="E15" s="172">
        <f>SUM(E5:E14)</f>
        <v>19422.650000000001</v>
      </c>
      <c r="F15" s="172"/>
      <c r="G15" s="8"/>
      <c r="H15" s="8"/>
      <c r="I15" s="8"/>
      <c r="J15" s="10"/>
      <c r="N15" s="8"/>
      <c r="O15" s="148"/>
      <c r="P15" s="148"/>
    </row>
    <row r="16" spans="1:16" x14ac:dyDescent="0.25">
      <c r="A16" s="6"/>
      <c r="B16" s="7"/>
      <c r="C16" s="8"/>
      <c r="D16" s="8"/>
      <c r="E16" s="9"/>
      <c r="F16" s="9"/>
      <c r="G16" s="8"/>
      <c r="H16" s="8"/>
      <c r="I16" s="8"/>
      <c r="J16" s="10"/>
      <c r="N16" s="8"/>
      <c r="O16" s="147"/>
      <c r="P16" s="147"/>
    </row>
    <row r="17" spans="1:16" x14ac:dyDescent="0.25">
      <c r="A17" s="160" t="s">
        <v>5</v>
      </c>
      <c r="B17" s="160"/>
      <c r="C17" s="8"/>
      <c r="D17" s="8"/>
      <c r="E17" s="168">
        <f>E3-E15</f>
        <v>2706.7799999999988</v>
      </c>
      <c r="F17" s="168"/>
      <c r="G17" s="8"/>
      <c r="H17" s="8"/>
      <c r="I17" s="8"/>
      <c r="J17" s="10"/>
      <c r="N17" s="8"/>
      <c r="O17" s="23"/>
      <c r="P17" s="23"/>
    </row>
    <row r="18" spans="1:16" x14ac:dyDescent="0.25">
      <c r="A18" s="95"/>
      <c r="B18" s="91"/>
      <c r="C18" s="8"/>
      <c r="D18" s="8"/>
      <c r="E18" s="93"/>
      <c r="F18" s="93"/>
      <c r="G18" s="8"/>
      <c r="H18" s="8"/>
      <c r="I18" s="8"/>
      <c r="J18" s="10"/>
      <c r="N18" s="8"/>
      <c r="O18" s="23"/>
      <c r="P18" s="23"/>
    </row>
    <row r="19" spans="1:16" x14ac:dyDescent="0.25">
      <c r="A19" s="11"/>
      <c r="B19" s="12"/>
      <c r="C19" s="13"/>
      <c r="D19" s="13"/>
      <c r="E19" s="14"/>
      <c r="F19" s="14"/>
      <c r="G19" s="13"/>
      <c r="H19" s="13"/>
      <c r="I19" s="13"/>
      <c r="J19" s="15"/>
      <c r="N19" s="8"/>
      <c r="O19" s="8"/>
      <c r="P19" s="8"/>
    </row>
    <row r="20" spans="1:16" x14ac:dyDescent="0.25">
      <c r="I20" s="3"/>
      <c r="N20" s="8"/>
      <c r="O20" s="8"/>
      <c r="P20" s="8"/>
    </row>
    <row r="21" spans="1:16" x14ac:dyDescent="0.25">
      <c r="A21" s="166"/>
      <c r="B21" s="167"/>
      <c r="C21" s="167"/>
      <c r="D21" s="167"/>
      <c r="E21" s="167"/>
      <c r="F21" s="167"/>
      <c r="G21" s="167"/>
      <c r="H21" s="167"/>
      <c r="I21" s="167"/>
      <c r="J21" s="8"/>
    </row>
    <row r="22" spans="1:16" x14ac:dyDescent="0.25">
      <c r="A22" s="190" t="s">
        <v>83</v>
      </c>
      <c r="B22" s="191"/>
      <c r="C22" s="191"/>
      <c r="D22" s="192"/>
      <c r="E22" s="77"/>
      <c r="F22" s="77"/>
      <c r="G22" s="8"/>
      <c r="H22" s="150"/>
      <c r="I22" s="150"/>
      <c r="J22" s="8"/>
    </row>
    <row r="23" spans="1:16" x14ac:dyDescent="0.25">
      <c r="A23" s="160"/>
      <c r="B23" s="160"/>
      <c r="C23" s="179" t="s">
        <v>76</v>
      </c>
      <c r="D23" s="180"/>
      <c r="E23" s="172">
        <v>300</v>
      </c>
      <c r="F23" s="172"/>
      <c r="G23" s="187" t="s">
        <v>94</v>
      </c>
      <c r="H23" s="188"/>
      <c r="I23" s="189"/>
      <c r="J23" s="8"/>
    </row>
    <row r="24" spans="1:16" x14ac:dyDescent="0.25">
      <c r="A24" s="160"/>
      <c r="B24" s="160"/>
      <c r="C24" s="162" t="s">
        <v>42</v>
      </c>
      <c r="D24" s="162"/>
      <c r="E24" s="161">
        <v>565.79999999999995</v>
      </c>
      <c r="F24" s="161"/>
      <c r="G24" s="197">
        <v>45547</v>
      </c>
      <c r="H24" s="198"/>
      <c r="I24" s="92" t="s">
        <v>90</v>
      </c>
      <c r="J24" s="8"/>
    </row>
    <row r="25" spans="1:16" x14ac:dyDescent="0.25">
      <c r="A25" s="160"/>
      <c r="B25" s="160"/>
      <c r="C25" s="179"/>
      <c r="D25" s="180"/>
      <c r="E25" s="172"/>
      <c r="F25" s="172"/>
      <c r="G25" s="162"/>
      <c r="H25" s="162"/>
      <c r="I25" s="94"/>
      <c r="J25" s="8"/>
    </row>
    <row r="26" spans="1:16" x14ac:dyDescent="0.25">
      <c r="A26" s="160"/>
      <c r="B26" s="160"/>
      <c r="C26" s="179"/>
      <c r="D26" s="180"/>
      <c r="E26" s="175"/>
      <c r="F26" s="175"/>
      <c r="G26" s="179"/>
      <c r="H26" s="181"/>
      <c r="I26" s="180"/>
      <c r="J26" s="8"/>
    </row>
    <row r="27" spans="1:16" x14ac:dyDescent="0.25">
      <c r="A27" s="149"/>
      <c r="B27" s="149"/>
      <c r="C27" s="8"/>
      <c r="D27" s="8"/>
      <c r="E27" s="147"/>
      <c r="F27" s="147"/>
      <c r="G27" s="8"/>
      <c r="H27" s="8"/>
      <c r="I27" s="8"/>
      <c r="J27" s="8"/>
    </row>
    <row r="28" spans="1:16" x14ac:dyDescent="0.25">
      <c r="A28" s="149"/>
      <c r="B28" s="149"/>
      <c r="C28" s="16"/>
      <c r="D28" s="16"/>
      <c r="E28" s="149"/>
      <c r="F28" s="149"/>
      <c r="G28" s="16"/>
      <c r="H28" s="16"/>
      <c r="I28" s="16"/>
      <c r="J28" s="8"/>
    </row>
    <row r="29" spans="1:16" x14ac:dyDescent="0.25">
      <c r="A29" s="7"/>
      <c r="B29" s="96" t="s">
        <v>97</v>
      </c>
      <c r="C29" s="4"/>
      <c r="D29" s="4"/>
      <c r="E29" s="97"/>
      <c r="F29" s="193">
        <v>230.3</v>
      </c>
      <c r="G29" s="194"/>
      <c r="H29" s="8"/>
      <c r="I29" s="8"/>
      <c r="J29" s="8"/>
    </row>
    <row r="30" spans="1:16" x14ac:dyDescent="0.25">
      <c r="A30" s="7"/>
      <c r="B30" s="11" t="s">
        <v>98</v>
      </c>
      <c r="C30" s="13"/>
      <c r="D30" s="13"/>
      <c r="E30" s="14"/>
      <c r="F30" s="195">
        <v>230.3</v>
      </c>
      <c r="G30" s="196"/>
      <c r="H30" s="8"/>
      <c r="I30" s="8"/>
      <c r="J30" s="8"/>
    </row>
    <row r="31" spans="1:16" x14ac:dyDescent="0.25">
      <c r="A31" s="7"/>
      <c r="H31" s="8"/>
      <c r="I31" s="8"/>
      <c r="J31" s="8"/>
    </row>
  </sheetData>
  <mergeCells count="55">
    <mergeCell ref="E10:F10"/>
    <mergeCell ref="G10:I10"/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7:F7"/>
    <mergeCell ref="G7:I7"/>
    <mergeCell ref="A17:B17"/>
    <mergeCell ref="E17:F17"/>
    <mergeCell ref="E11:F11"/>
    <mergeCell ref="G11:I11"/>
    <mergeCell ref="O11:P11"/>
    <mergeCell ref="E12:F12"/>
    <mergeCell ref="G12:I12"/>
    <mergeCell ref="O12:P12"/>
    <mergeCell ref="O14:P14"/>
    <mergeCell ref="A15:B15"/>
    <mergeCell ref="E15:F15"/>
    <mergeCell ref="O15:P15"/>
    <mergeCell ref="O16:P16"/>
    <mergeCell ref="A21:I21"/>
    <mergeCell ref="A22:D22"/>
    <mergeCell ref="H22:I22"/>
    <mergeCell ref="A23:B23"/>
    <mergeCell ref="C23:D23"/>
    <mergeCell ref="E23:F23"/>
    <mergeCell ref="G23:I23"/>
    <mergeCell ref="E24:F24"/>
    <mergeCell ref="G24:H24"/>
    <mergeCell ref="A25:B25"/>
    <mergeCell ref="C25:D25"/>
    <mergeCell ref="E25:F25"/>
    <mergeCell ref="G25:H25"/>
    <mergeCell ref="F29:G29"/>
    <mergeCell ref="F30:G30"/>
    <mergeCell ref="A28:B28"/>
    <mergeCell ref="E28:F28"/>
    <mergeCell ref="E8:F8"/>
    <mergeCell ref="G8:I8"/>
    <mergeCell ref="E9:F9"/>
    <mergeCell ref="G9:I9"/>
    <mergeCell ref="A26:B26"/>
    <mergeCell ref="C26:D26"/>
    <mergeCell ref="E26:F26"/>
    <mergeCell ref="G26:I26"/>
    <mergeCell ref="A27:B27"/>
    <mergeCell ref="E27:F27"/>
    <mergeCell ref="A24:B24"/>
    <mergeCell ref="C24:D24"/>
  </mergeCells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K19" sqref="K19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99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27978.66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962.56</v>
      </c>
      <c r="F5" s="157"/>
      <c r="G5" s="153" t="s">
        <v>6</v>
      </c>
      <c r="H5" s="154"/>
      <c r="I5" s="155"/>
      <c r="J5" s="10"/>
    </row>
    <row r="6" spans="1:16" x14ac:dyDescent="0.25">
      <c r="A6" s="103"/>
      <c r="B6" s="99"/>
      <c r="C6" s="8"/>
      <c r="D6" s="8"/>
      <c r="E6" s="156">
        <v>26</v>
      </c>
      <c r="F6" s="157"/>
      <c r="G6" s="153" t="s">
        <v>95</v>
      </c>
      <c r="H6" s="154"/>
      <c r="I6" s="155"/>
      <c r="J6" s="10"/>
      <c r="N6" s="8"/>
      <c r="O6" s="98"/>
      <c r="P6" s="98"/>
    </row>
    <row r="7" spans="1:16" x14ac:dyDescent="0.25">
      <c r="A7" s="103"/>
      <c r="B7" s="99"/>
      <c r="C7" s="8"/>
      <c r="D7" s="8"/>
      <c r="E7" s="156">
        <v>600</v>
      </c>
      <c r="F7" s="157"/>
      <c r="G7" s="153" t="s">
        <v>9</v>
      </c>
      <c r="H7" s="154"/>
      <c r="I7" s="155"/>
      <c r="J7" s="10"/>
      <c r="N7" s="8"/>
      <c r="O7" s="98"/>
      <c r="P7" s="98"/>
    </row>
    <row r="8" spans="1:16" x14ac:dyDescent="0.25">
      <c r="A8" s="103"/>
      <c r="B8" s="99"/>
      <c r="C8" s="8"/>
      <c r="D8" s="8"/>
      <c r="E8" s="156">
        <v>1648.68</v>
      </c>
      <c r="F8" s="157"/>
      <c r="G8" s="153" t="s">
        <v>80</v>
      </c>
      <c r="H8" s="154"/>
      <c r="I8" s="155"/>
      <c r="J8" s="10"/>
      <c r="N8" s="8"/>
      <c r="O8" s="98"/>
      <c r="P8" s="98"/>
    </row>
    <row r="9" spans="1:16" x14ac:dyDescent="0.25">
      <c r="A9" s="103"/>
      <c r="B9" s="99"/>
      <c r="C9" s="8"/>
      <c r="D9" s="8"/>
      <c r="E9" s="156">
        <v>96</v>
      </c>
      <c r="F9" s="157"/>
      <c r="G9" s="153" t="s">
        <v>100</v>
      </c>
      <c r="H9" s="154"/>
      <c r="I9" s="155"/>
      <c r="J9" s="10"/>
      <c r="N9" s="8"/>
      <c r="O9" s="98"/>
      <c r="P9" s="98"/>
    </row>
    <row r="10" spans="1:16" x14ac:dyDescent="0.25">
      <c r="A10" s="6"/>
      <c r="B10" s="7"/>
      <c r="C10" s="8"/>
      <c r="D10" s="8"/>
      <c r="E10" s="173">
        <v>12501.27</v>
      </c>
      <c r="F10" s="174"/>
      <c r="G10" s="169" t="s">
        <v>3</v>
      </c>
      <c r="H10" s="170"/>
      <c r="I10" s="171"/>
      <c r="J10" s="10"/>
      <c r="N10" s="8"/>
      <c r="O10" s="147"/>
      <c r="P10" s="147"/>
    </row>
    <row r="11" spans="1:16" x14ac:dyDescent="0.25">
      <c r="A11" s="6"/>
      <c r="B11" s="7"/>
      <c r="C11" s="8"/>
      <c r="D11" s="8"/>
      <c r="E11" s="161">
        <v>11000</v>
      </c>
      <c r="F11" s="161"/>
      <c r="G11" s="160" t="s">
        <v>71</v>
      </c>
      <c r="H11" s="160"/>
      <c r="I11" s="160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98"/>
      <c r="F12" s="98"/>
      <c r="G12" s="99"/>
      <c r="H12" s="99"/>
      <c r="I12" s="99"/>
      <c r="J12" s="10"/>
      <c r="N12" s="8"/>
      <c r="O12" s="98"/>
      <c r="P12" s="98"/>
    </row>
    <row r="13" spans="1:16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  <c r="N13" s="8"/>
      <c r="O13" s="147"/>
      <c r="P13" s="147"/>
    </row>
    <row r="14" spans="1:16" x14ac:dyDescent="0.25">
      <c r="A14" s="160" t="s">
        <v>4</v>
      </c>
      <c r="B14" s="160"/>
      <c r="C14" s="8"/>
      <c r="D14" s="8"/>
      <c r="E14" s="172">
        <f>SUM(E5:E13)</f>
        <v>26834.510000000002</v>
      </c>
      <c r="F14" s="172"/>
      <c r="G14" s="8"/>
      <c r="H14" s="8"/>
      <c r="I14" s="8"/>
      <c r="J14" s="10"/>
      <c r="N14" s="8"/>
      <c r="O14" s="148"/>
      <c r="P14" s="148"/>
    </row>
    <row r="15" spans="1:16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  <c r="N15" s="8"/>
      <c r="O15" s="147"/>
      <c r="P15" s="147"/>
    </row>
    <row r="16" spans="1:16" x14ac:dyDescent="0.25">
      <c r="A16" s="160" t="s">
        <v>5</v>
      </c>
      <c r="B16" s="160"/>
      <c r="C16" s="8"/>
      <c r="D16" s="8"/>
      <c r="E16" s="168">
        <f>E3-E14</f>
        <v>1144.1499999999978</v>
      </c>
      <c r="F16" s="168"/>
      <c r="G16" s="8"/>
      <c r="H16" s="8"/>
      <c r="I16" s="8"/>
      <c r="J16" s="10"/>
      <c r="N16" s="8"/>
      <c r="O16" s="23"/>
      <c r="P16" s="23"/>
    </row>
    <row r="17" spans="1:16" x14ac:dyDescent="0.25">
      <c r="A17" s="103"/>
      <c r="B17" s="99"/>
      <c r="C17" s="8"/>
      <c r="D17" s="8"/>
      <c r="E17" s="101"/>
      <c r="F17" s="101"/>
      <c r="G17" s="8"/>
      <c r="H17" s="8"/>
      <c r="I17" s="8"/>
      <c r="J17" s="10"/>
      <c r="N17" s="8"/>
      <c r="O17" s="23"/>
      <c r="P17" s="23"/>
    </row>
    <row r="18" spans="1:16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  <c r="N18" s="8"/>
      <c r="O18" s="8"/>
      <c r="P18" s="8"/>
    </row>
    <row r="19" spans="1:16" x14ac:dyDescent="0.25">
      <c r="I19" s="3"/>
      <c r="N19" s="8"/>
      <c r="O19" s="8"/>
      <c r="P19" s="8"/>
    </row>
    <row r="20" spans="1:16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6" x14ac:dyDescent="0.25">
      <c r="A21" s="190" t="s">
        <v>101</v>
      </c>
      <c r="B21" s="191"/>
      <c r="C21" s="191"/>
      <c r="D21" s="192"/>
      <c r="E21" s="77"/>
      <c r="F21" s="77"/>
      <c r="G21" s="8"/>
      <c r="H21" s="150"/>
      <c r="I21" s="150"/>
      <c r="J21" s="8"/>
    </row>
    <row r="22" spans="1:16" x14ac:dyDescent="0.25">
      <c r="A22" s="160"/>
      <c r="B22" s="160"/>
      <c r="C22" s="162" t="s">
        <v>102</v>
      </c>
      <c r="D22" s="162"/>
      <c r="E22" s="161">
        <v>207.2</v>
      </c>
      <c r="F22" s="161"/>
      <c r="G22" s="197">
        <v>45582</v>
      </c>
      <c r="H22" s="198"/>
      <c r="I22" s="100" t="s">
        <v>103</v>
      </c>
      <c r="J22" s="8"/>
    </row>
    <row r="23" spans="1:16" x14ac:dyDescent="0.25">
      <c r="A23" s="160"/>
      <c r="B23" s="160"/>
      <c r="C23" s="179"/>
      <c r="D23" s="180"/>
      <c r="E23" s="172"/>
      <c r="F23" s="172"/>
      <c r="G23" s="162"/>
      <c r="H23" s="162"/>
      <c r="I23" s="102"/>
      <c r="J23" s="8"/>
    </row>
    <row r="24" spans="1:16" x14ac:dyDescent="0.25">
      <c r="A24" s="160"/>
      <c r="B24" s="160"/>
      <c r="C24" s="179"/>
      <c r="D24" s="180"/>
      <c r="E24" s="175"/>
      <c r="F24" s="175"/>
      <c r="G24" s="179"/>
      <c r="H24" s="181"/>
      <c r="I24" s="180"/>
      <c r="J24" s="8"/>
    </row>
    <row r="25" spans="1:16" x14ac:dyDescent="0.25">
      <c r="A25" s="149"/>
      <c r="B25" s="149"/>
      <c r="C25" s="8"/>
      <c r="D25" s="8"/>
      <c r="E25" s="147"/>
      <c r="F25" s="147"/>
      <c r="G25" s="8"/>
      <c r="H25" s="8"/>
      <c r="I25" s="8"/>
      <c r="J25" s="8"/>
    </row>
    <row r="26" spans="1:16" x14ac:dyDescent="0.25">
      <c r="A26" s="149"/>
      <c r="B26" s="149"/>
      <c r="C26" s="16"/>
      <c r="D26" s="16"/>
      <c r="E26" s="149"/>
      <c r="F26" s="149"/>
      <c r="G26" s="16"/>
      <c r="H26" s="16"/>
      <c r="I26" s="16"/>
      <c r="J26" s="8"/>
    </row>
  </sheetData>
  <mergeCells count="47">
    <mergeCell ref="G5:I5"/>
    <mergeCell ref="E6:F6"/>
    <mergeCell ref="G6:I6"/>
    <mergeCell ref="A1:F1"/>
    <mergeCell ref="A3:B3"/>
    <mergeCell ref="C3:D3"/>
    <mergeCell ref="E3:F3"/>
    <mergeCell ref="A5:B5"/>
    <mergeCell ref="E5:F5"/>
    <mergeCell ref="A14:B14"/>
    <mergeCell ref="E14:F14"/>
    <mergeCell ref="O14:P14"/>
    <mergeCell ref="E7:F7"/>
    <mergeCell ref="G7:I7"/>
    <mergeCell ref="E8:F8"/>
    <mergeCell ref="G8:I8"/>
    <mergeCell ref="E10:F10"/>
    <mergeCell ref="G10:I10"/>
    <mergeCell ref="E9:F9"/>
    <mergeCell ref="G9:I9"/>
    <mergeCell ref="O10:P10"/>
    <mergeCell ref="E11:F11"/>
    <mergeCell ref="G11:I11"/>
    <mergeCell ref="O11:P11"/>
    <mergeCell ref="O13:P13"/>
    <mergeCell ref="A22:B22"/>
    <mergeCell ref="C22:D22"/>
    <mergeCell ref="E22:F22"/>
    <mergeCell ref="G22:H22"/>
    <mergeCell ref="O15:P15"/>
    <mergeCell ref="A16:B16"/>
    <mergeCell ref="E16:F16"/>
    <mergeCell ref="A20:I20"/>
    <mergeCell ref="A21:D21"/>
    <mergeCell ref="H21:I21"/>
    <mergeCell ref="G23:H23"/>
    <mergeCell ref="A24:B24"/>
    <mergeCell ref="C24:D24"/>
    <mergeCell ref="E24:F24"/>
    <mergeCell ref="G24:I24"/>
    <mergeCell ref="A25:B25"/>
    <mergeCell ref="E25:F25"/>
    <mergeCell ref="A26:B26"/>
    <mergeCell ref="E26:F26"/>
    <mergeCell ref="A23:B23"/>
    <mergeCell ref="C23:D23"/>
    <mergeCell ref="E23:F23"/>
  </mergeCells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E11" sqref="E11:F11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104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29536.240000000002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384.4</v>
      </c>
      <c r="F5" s="157"/>
      <c r="G5" s="153" t="s">
        <v>6</v>
      </c>
      <c r="H5" s="154"/>
      <c r="I5" s="155"/>
      <c r="J5" s="10"/>
    </row>
    <row r="6" spans="1:16" x14ac:dyDescent="0.25">
      <c r="A6" s="109"/>
      <c r="B6" s="105"/>
      <c r="C6" s="8"/>
      <c r="D6" s="8"/>
      <c r="E6" s="199">
        <v>1089.8499999999999</v>
      </c>
      <c r="F6" s="200"/>
      <c r="G6" s="153" t="s">
        <v>80</v>
      </c>
      <c r="H6" s="154"/>
      <c r="I6" s="155"/>
      <c r="J6" s="10"/>
      <c r="N6" s="8"/>
      <c r="O6" s="104"/>
      <c r="P6" s="104"/>
    </row>
    <row r="7" spans="1:16" x14ac:dyDescent="0.25">
      <c r="A7" s="6"/>
      <c r="B7" s="7"/>
      <c r="C7" s="8"/>
      <c r="D7" s="8"/>
      <c r="E7" s="173">
        <v>13528.14</v>
      </c>
      <c r="F7" s="174"/>
      <c r="G7" s="169" t="s">
        <v>3</v>
      </c>
      <c r="H7" s="170"/>
      <c r="I7" s="171"/>
      <c r="J7" s="10"/>
      <c r="N7" s="8"/>
      <c r="O7" s="147"/>
      <c r="P7" s="147"/>
    </row>
    <row r="8" spans="1:16" x14ac:dyDescent="0.25">
      <c r="A8" s="6"/>
      <c r="B8" s="7"/>
      <c r="C8" s="8"/>
      <c r="D8" s="8"/>
      <c r="E8" s="161">
        <v>12000</v>
      </c>
      <c r="F8" s="161"/>
      <c r="G8" s="160" t="s">
        <v>71</v>
      </c>
      <c r="H8" s="160"/>
      <c r="I8" s="160"/>
      <c r="J8" s="10"/>
      <c r="N8" s="8"/>
      <c r="O8" s="147"/>
      <c r="P8" s="147"/>
    </row>
    <row r="9" spans="1:16" x14ac:dyDescent="0.25">
      <c r="A9" s="6"/>
      <c r="B9" s="7"/>
      <c r="C9" s="8"/>
      <c r="D9" s="8"/>
      <c r="E9" s="104"/>
      <c r="F9" s="104"/>
      <c r="G9" s="105"/>
      <c r="H9" s="105"/>
      <c r="I9" s="105"/>
      <c r="J9" s="10"/>
      <c r="N9" s="8"/>
      <c r="O9" s="104"/>
      <c r="P9" s="104"/>
    </row>
    <row r="10" spans="1:16" x14ac:dyDescent="0.25">
      <c r="A10" s="6"/>
      <c r="B10" s="7"/>
      <c r="C10" s="8"/>
      <c r="D10" s="8"/>
      <c r="E10" s="9"/>
      <c r="F10" s="9"/>
      <c r="G10" s="8"/>
      <c r="H10" s="8"/>
      <c r="I10" s="8"/>
      <c r="J10" s="10"/>
      <c r="N10" s="8"/>
      <c r="O10" s="147"/>
      <c r="P10" s="147"/>
    </row>
    <row r="11" spans="1:16" x14ac:dyDescent="0.25">
      <c r="A11" s="160" t="s">
        <v>4</v>
      </c>
      <c r="B11" s="160"/>
      <c r="C11" s="8"/>
      <c r="D11" s="8"/>
      <c r="E11" s="172">
        <f>SUM(E5:E10)</f>
        <v>27002.39</v>
      </c>
      <c r="F11" s="172"/>
      <c r="G11" s="8"/>
      <c r="H11" s="8"/>
      <c r="I11" s="8"/>
      <c r="J11" s="10"/>
      <c r="N11" s="8"/>
      <c r="O11" s="148"/>
      <c r="P11" s="148"/>
    </row>
    <row r="12" spans="1:16" x14ac:dyDescent="0.25">
      <c r="A12" s="6"/>
      <c r="B12" s="7"/>
      <c r="C12" s="8"/>
      <c r="D12" s="8"/>
      <c r="E12" s="9"/>
      <c r="F12" s="9"/>
      <c r="G12" s="8"/>
      <c r="H12" s="8"/>
      <c r="I12" s="8"/>
      <c r="J12" s="10"/>
      <c r="N12" s="8"/>
      <c r="O12" s="147"/>
      <c r="P12" s="147"/>
    </row>
    <row r="13" spans="1:16" x14ac:dyDescent="0.25">
      <c r="A13" s="160" t="s">
        <v>5</v>
      </c>
      <c r="B13" s="160"/>
      <c r="C13" s="8"/>
      <c r="D13" s="8"/>
      <c r="E13" s="168">
        <f>E3-E11</f>
        <v>2533.8500000000022</v>
      </c>
      <c r="F13" s="168"/>
      <c r="G13" s="8"/>
      <c r="H13" s="8"/>
      <c r="I13" s="8"/>
      <c r="J13" s="10"/>
      <c r="N13" s="8"/>
      <c r="O13" s="23"/>
      <c r="P13" s="23"/>
    </row>
    <row r="14" spans="1:16" x14ac:dyDescent="0.25">
      <c r="A14" s="109"/>
      <c r="B14" s="105"/>
      <c r="C14" s="8"/>
      <c r="D14" s="8"/>
      <c r="E14" s="107"/>
      <c r="F14" s="107"/>
      <c r="G14" s="8"/>
      <c r="H14" s="8"/>
      <c r="I14" s="8"/>
      <c r="J14" s="10"/>
      <c r="N14" s="8"/>
      <c r="O14" s="23"/>
      <c r="P14" s="23"/>
    </row>
    <row r="15" spans="1:16" x14ac:dyDescent="0.25">
      <c r="A15" s="11"/>
      <c r="B15" s="12"/>
      <c r="C15" s="13"/>
      <c r="D15" s="13"/>
      <c r="E15" s="14"/>
      <c r="F15" s="14"/>
      <c r="G15" s="13"/>
      <c r="H15" s="13"/>
      <c r="I15" s="13"/>
      <c r="J15" s="15"/>
      <c r="N15" s="8"/>
      <c r="O15" s="8"/>
      <c r="P15" s="8"/>
    </row>
    <row r="16" spans="1:16" x14ac:dyDescent="0.25">
      <c r="I16" s="3"/>
      <c r="N16" s="8"/>
      <c r="O16" s="8"/>
      <c r="P16" s="8"/>
    </row>
    <row r="17" spans="1:10" x14ac:dyDescent="0.25">
      <c r="A17" s="166"/>
      <c r="B17" s="167"/>
      <c r="C17" s="167"/>
      <c r="D17" s="167"/>
      <c r="E17" s="167"/>
      <c r="F17" s="167"/>
      <c r="G17" s="167"/>
      <c r="H17" s="167"/>
      <c r="I17" s="167"/>
      <c r="J17" s="8"/>
    </row>
    <row r="18" spans="1:10" x14ac:dyDescent="0.25">
      <c r="A18" s="190"/>
      <c r="B18" s="191"/>
      <c r="C18" s="191"/>
      <c r="D18" s="192"/>
      <c r="E18" s="77"/>
      <c r="F18" s="77"/>
      <c r="G18" s="8"/>
      <c r="H18" s="150"/>
      <c r="I18" s="150"/>
      <c r="J18" s="8"/>
    </row>
    <row r="19" spans="1:10" x14ac:dyDescent="0.25">
      <c r="A19" s="160"/>
      <c r="B19" s="160"/>
      <c r="C19" s="162"/>
      <c r="D19" s="162"/>
      <c r="E19" s="161"/>
      <c r="F19" s="161"/>
      <c r="G19" s="197"/>
      <c r="H19" s="198"/>
      <c r="I19" s="106"/>
      <c r="J19" s="8"/>
    </row>
    <row r="20" spans="1:10" x14ac:dyDescent="0.25">
      <c r="A20" s="160"/>
      <c r="B20" s="160"/>
      <c r="C20" s="179"/>
      <c r="D20" s="180"/>
      <c r="E20" s="172"/>
      <c r="F20" s="172"/>
      <c r="G20" s="162"/>
      <c r="H20" s="162"/>
      <c r="I20" s="108"/>
      <c r="J20" s="8"/>
    </row>
    <row r="21" spans="1:10" x14ac:dyDescent="0.25">
      <c r="A21" s="160"/>
      <c r="B21" s="160"/>
      <c r="C21" s="179"/>
      <c r="D21" s="180"/>
      <c r="E21" s="175"/>
      <c r="F21" s="175"/>
      <c r="G21" s="179"/>
      <c r="H21" s="181"/>
      <c r="I21" s="180"/>
      <c r="J21" s="8"/>
    </row>
    <row r="22" spans="1:10" x14ac:dyDescent="0.25">
      <c r="A22" s="149"/>
      <c r="B22" s="149"/>
      <c r="C22" s="8"/>
      <c r="D22" s="8"/>
      <c r="E22" s="147"/>
      <c r="F22" s="147"/>
      <c r="G22" s="8"/>
      <c r="H22" s="8"/>
      <c r="I22" s="8"/>
      <c r="J22" s="8"/>
    </row>
    <row r="23" spans="1:10" x14ac:dyDescent="0.25">
      <c r="A23" s="149"/>
      <c r="B23" s="149"/>
      <c r="C23" s="16"/>
      <c r="D23" s="16"/>
      <c r="E23" s="149"/>
      <c r="F23" s="149"/>
      <c r="G23" s="16"/>
      <c r="H23" s="16"/>
      <c r="I23" s="16"/>
      <c r="J23" s="8"/>
    </row>
  </sheetData>
  <mergeCells count="41">
    <mergeCell ref="G5:I5"/>
    <mergeCell ref="E6:F6"/>
    <mergeCell ref="G6:I6"/>
    <mergeCell ref="A1:F1"/>
    <mergeCell ref="A3:B3"/>
    <mergeCell ref="C3:D3"/>
    <mergeCell ref="E3:F3"/>
    <mergeCell ref="A5:B5"/>
    <mergeCell ref="E5:F5"/>
    <mergeCell ref="A13:B13"/>
    <mergeCell ref="E13:F13"/>
    <mergeCell ref="E7:F7"/>
    <mergeCell ref="G7:I7"/>
    <mergeCell ref="O10:P10"/>
    <mergeCell ref="A11:B11"/>
    <mergeCell ref="E11:F11"/>
    <mergeCell ref="O11:P11"/>
    <mergeCell ref="O12:P12"/>
    <mergeCell ref="O7:P7"/>
    <mergeCell ref="E8:F8"/>
    <mergeCell ref="G8:I8"/>
    <mergeCell ref="O8:P8"/>
    <mergeCell ref="A17:I17"/>
    <mergeCell ref="A18:D18"/>
    <mergeCell ref="H18:I18"/>
    <mergeCell ref="A19:B19"/>
    <mergeCell ref="C19:D19"/>
    <mergeCell ref="E19:F19"/>
    <mergeCell ref="G19:H19"/>
    <mergeCell ref="G20:H20"/>
    <mergeCell ref="A21:B21"/>
    <mergeCell ref="C21:D21"/>
    <mergeCell ref="E21:F21"/>
    <mergeCell ref="G21:I21"/>
    <mergeCell ref="A22:B22"/>
    <mergeCell ref="E22:F22"/>
    <mergeCell ref="A23:B23"/>
    <mergeCell ref="E23:F23"/>
    <mergeCell ref="A20:B20"/>
    <mergeCell ref="C20:D20"/>
    <mergeCell ref="E20:F20"/>
  </mergeCells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1" sqref="A21:F24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0" x14ac:dyDescent="0.25">
      <c r="A1" s="158" t="s">
        <v>105</v>
      </c>
      <c r="B1" s="159"/>
      <c r="C1" s="159"/>
      <c r="D1" s="159"/>
      <c r="E1" s="159"/>
      <c r="F1" s="159"/>
      <c r="G1" s="4"/>
      <c r="H1" s="4"/>
      <c r="I1" s="4"/>
      <c r="J1" s="5"/>
    </row>
    <row r="2" spans="1:10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0" x14ac:dyDescent="0.25">
      <c r="A3" s="160" t="s">
        <v>0</v>
      </c>
      <c r="B3" s="160"/>
      <c r="C3" s="162"/>
      <c r="D3" s="162"/>
      <c r="E3" s="161">
        <v>28122.62</v>
      </c>
      <c r="F3" s="161"/>
      <c r="G3" s="8"/>
      <c r="H3" s="8"/>
      <c r="I3" s="8"/>
      <c r="J3" s="10"/>
    </row>
    <row r="4" spans="1:10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0" x14ac:dyDescent="0.25">
      <c r="A5" s="160" t="s">
        <v>1</v>
      </c>
      <c r="B5" s="160"/>
      <c r="C5" s="8"/>
      <c r="D5" s="8"/>
      <c r="E5" s="156">
        <v>540.62</v>
      </c>
      <c r="F5" s="157"/>
      <c r="G5" s="153" t="s">
        <v>6</v>
      </c>
      <c r="H5" s="154"/>
      <c r="I5" s="155"/>
      <c r="J5" s="10"/>
    </row>
    <row r="6" spans="1:10" x14ac:dyDescent="0.25">
      <c r="A6" s="113"/>
      <c r="B6" s="111"/>
      <c r="C6" s="8"/>
      <c r="D6" s="8"/>
      <c r="E6" s="156">
        <v>65.010000000000005</v>
      </c>
      <c r="F6" s="157"/>
      <c r="G6" s="153" t="s">
        <v>106</v>
      </c>
      <c r="H6" s="154"/>
      <c r="I6" s="155"/>
      <c r="J6" s="10"/>
    </row>
    <row r="7" spans="1:10" x14ac:dyDescent="0.25">
      <c r="A7" s="113"/>
      <c r="B7" s="111"/>
      <c r="C7" s="8"/>
      <c r="D7" s="8"/>
      <c r="E7" s="156">
        <v>22.57</v>
      </c>
      <c r="F7" s="157"/>
      <c r="G7" s="153" t="s">
        <v>107</v>
      </c>
      <c r="H7" s="154"/>
      <c r="I7" s="155"/>
      <c r="J7" s="10"/>
    </row>
    <row r="8" spans="1:10" x14ac:dyDescent="0.25">
      <c r="A8" s="113"/>
      <c r="B8" s="111"/>
      <c r="C8" s="8"/>
      <c r="D8" s="8"/>
      <c r="E8" s="156">
        <v>3.2</v>
      </c>
      <c r="F8" s="157"/>
      <c r="G8" s="153" t="s">
        <v>7</v>
      </c>
      <c r="H8" s="154"/>
      <c r="I8" s="155"/>
      <c r="J8" s="10"/>
    </row>
    <row r="9" spans="1:10" x14ac:dyDescent="0.25">
      <c r="A9" s="113"/>
      <c r="B9" s="111"/>
      <c r="C9" s="8"/>
      <c r="D9" s="8"/>
      <c r="E9" s="201">
        <v>1501.4</v>
      </c>
      <c r="F9" s="202"/>
      <c r="G9" s="153" t="s">
        <v>80</v>
      </c>
      <c r="H9" s="154"/>
      <c r="I9" s="155"/>
      <c r="J9" s="10"/>
    </row>
    <row r="10" spans="1:10" x14ac:dyDescent="0.25">
      <c r="A10" s="6"/>
      <c r="B10" s="7"/>
      <c r="C10" s="8"/>
      <c r="D10" s="8"/>
      <c r="E10" s="173">
        <v>10720.64</v>
      </c>
      <c r="F10" s="174"/>
      <c r="G10" s="169" t="s">
        <v>3</v>
      </c>
      <c r="H10" s="170"/>
      <c r="I10" s="171"/>
      <c r="J10" s="10"/>
    </row>
    <row r="11" spans="1:10" x14ac:dyDescent="0.25">
      <c r="A11" s="6"/>
      <c r="B11" s="7"/>
      <c r="C11" s="8"/>
      <c r="D11" s="8"/>
      <c r="E11" s="161">
        <v>14500</v>
      </c>
      <c r="F11" s="161"/>
      <c r="G11" s="160" t="s">
        <v>71</v>
      </c>
      <c r="H11" s="160"/>
      <c r="I11" s="160"/>
      <c r="J11" s="10"/>
    </row>
    <row r="12" spans="1:10" x14ac:dyDescent="0.25">
      <c r="A12" s="6"/>
      <c r="B12" s="7"/>
      <c r="C12" s="8"/>
      <c r="D12" s="8"/>
      <c r="E12" s="110"/>
      <c r="F12" s="110"/>
      <c r="G12" s="111"/>
      <c r="H12" s="111"/>
      <c r="I12" s="111"/>
      <c r="J12" s="10"/>
    </row>
    <row r="13" spans="1:10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</row>
    <row r="14" spans="1:10" x14ac:dyDescent="0.25">
      <c r="A14" s="160" t="s">
        <v>4</v>
      </c>
      <c r="B14" s="160"/>
      <c r="C14" s="8"/>
      <c r="D14" s="8"/>
      <c r="E14" s="172">
        <v>27353.439999999999</v>
      </c>
      <c r="F14" s="172"/>
      <c r="G14" s="8"/>
      <c r="H14" s="8"/>
      <c r="I14" s="8"/>
      <c r="J14" s="10"/>
    </row>
    <row r="15" spans="1:10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</row>
    <row r="16" spans="1:10" x14ac:dyDescent="0.25">
      <c r="A16" s="160" t="s">
        <v>5</v>
      </c>
      <c r="B16" s="160"/>
      <c r="C16" s="8"/>
      <c r="D16" s="8"/>
      <c r="E16" s="168">
        <v>769.18000000000029</v>
      </c>
      <c r="F16" s="168"/>
      <c r="G16" s="8"/>
      <c r="H16" s="8"/>
      <c r="I16" s="8"/>
      <c r="J16" s="10"/>
    </row>
    <row r="17" spans="1:10" x14ac:dyDescent="0.25">
      <c r="A17" s="113"/>
      <c r="B17" s="111"/>
      <c r="C17" s="8"/>
      <c r="D17" s="8"/>
      <c r="E17" s="112"/>
      <c r="F17" s="112"/>
      <c r="G17" s="8"/>
      <c r="H17" s="8"/>
      <c r="I17" s="8"/>
      <c r="J17" s="10"/>
    </row>
    <row r="18" spans="1:10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</row>
    <row r="19" spans="1:10" ht="15" x14ac:dyDescent="0.25">
      <c r="A19"/>
      <c r="B19"/>
      <c r="E19"/>
      <c r="F19"/>
      <c r="I19" s="3"/>
    </row>
    <row r="20" spans="1:10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0" x14ac:dyDescent="0.25">
      <c r="A21" s="190" t="s">
        <v>108</v>
      </c>
      <c r="B21" s="191"/>
      <c r="C21" s="191"/>
      <c r="D21" s="192"/>
      <c r="E21" s="77"/>
      <c r="F21" s="77"/>
      <c r="G21" s="8"/>
      <c r="H21" s="150"/>
      <c r="I21" s="150"/>
      <c r="J21" s="8"/>
    </row>
    <row r="22" spans="1:10" ht="15" x14ac:dyDescent="0.25">
      <c r="A22" s="118" t="s">
        <v>109</v>
      </c>
      <c r="B22" s="119"/>
      <c r="C22" s="162"/>
      <c r="D22" s="162"/>
      <c r="E22" s="120">
        <v>35</v>
      </c>
      <c r="F22" s="121" t="s">
        <v>3</v>
      </c>
      <c r="G22" s="8"/>
    </row>
    <row r="23" spans="1:10" ht="15" x14ac:dyDescent="0.25">
      <c r="A23" s="118" t="s">
        <v>110</v>
      </c>
      <c r="B23" s="119"/>
      <c r="C23" s="179"/>
      <c r="D23" s="180"/>
      <c r="E23" s="120">
        <v>157.19999999999999</v>
      </c>
      <c r="F23" s="121" t="s">
        <v>111</v>
      </c>
      <c r="G23" s="8"/>
    </row>
    <row r="24" spans="1:10" ht="15" x14ac:dyDescent="0.25">
      <c r="A24" s="118" t="s">
        <v>112</v>
      </c>
      <c r="B24" s="119"/>
      <c r="C24" s="179"/>
      <c r="D24" s="180"/>
      <c r="E24" s="120">
        <v>83.18</v>
      </c>
      <c r="F24" s="121" t="s">
        <v>3</v>
      </c>
      <c r="G24" s="8"/>
    </row>
    <row r="25" spans="1:10" ht="15" x14ac:dyDescent="0.25">
      <c r="A25"/>
      <c r="B25"/>
      <c r="E25"/>
      <c r="F25"/>
    </row>
  </sheetData>
  <mergeCells count="29"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7:F7"/>
    <mergeCell ref="G7:I7"/>
    <mergeCell ref="A14:B14"/>
    <mergeCell ref="E14:F14"/>
    <mergeCell ref="A16:B16"/>
    <mergeCell ref="E8:F8"/>
    <mergeCell ref="G8:I8"/>
    <mergeCell ref="E11:F11"/>
    <mergeCell ref="E9:F9"/>
    <mergeCell ref="G9:I9"/>
    <mergeCell ref="E10:F10"/>
    <mergeCell ref="G10:I10"/>
    <mergeCell ref="G11:I11"/>
    <mergeCell ref="C24:D24"/>
    <mergeCell ref="E16:F16"/>
    <mergeCell ref="A20:I20"/>
    <mergeCell ref="A21:D21"/>
    <mergeCell ref="H21:I21"/>
    <mergeCell ref="C22:D22"/>
    <mergeCell ref="C23:D2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1" sqref="A21:F21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15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24505.7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365.82</v>
      </c>
      <c r="F5" s="157"/>
      <c r="G5" s="153" t="s">
        <v>6</v>
      </c>
      <c r="H5" s="154"/>
      <c r="I5" s="155"/>
      <c r="J5" s="10"/>
    </row>
    <row r="6" spans="1:16" x14ac:dyDescent="0.25">
      <c r="A6" s="17"/>
      <c r="B6" s="24"/>
      <c r="C6" s="8"/>
      <c r="D6" s="8"/>
      <c r="E6" s="156">
        <v>218.06</v>
      </c>
      <c r="F6" s="157"/>
      <c r="G6" s="153" t="s">
        <v>8</v>
      </c>
      <c r="H6" s="154"/>
      <c r="I6" s="155"/>
      <c r="J6" s="10"/>
    </row>
    <row r="7" spans="1:16" x14ac:dyDescent="0.25">
      <c r="A7" s="17"/>
      <c r="B7" s="24"/>
      <c r="C7" s="8"/>
      <c r="D7" s="8"/>
      <c r="E7" s="156">
        <v>680</v>
      </c>
      <c r="F7" s="157"/>
      <c r="G7" s="153" t="s">
        <v>16</v>
      </c>
      <c r="H7" s="154"/>
      <c r="I7" s="155"/>
      <c r="J7" s="10"/>
      <c r="N7" s="8"/>
      <c r="O7" s="147"/>
      <c r="P7" s="147"/>
    </row>
    <row r="8" spans="1:16" x14ac:dyDescent="0.25">
      <c r="A8" s="17"/>
      <c r="B8" s="24"/>
      <c r="C8" s="8"/>
      <c r="D8" s="8"/>
      <c r="E8" s="156">
        <v>28</v>
      </c>
      <c r="F8" s="157"/>
      <c r="G8" s="153" t="s">
        <v>17</v>
      </c>
      <c r="H8" s="154"/>
      <c r="I8" s="155"/>
      <c r="J8" s="10"/>
      <c r="N8" s="8"/>
      <c r="O8" s="25"/>
      <c r="P8" s="25"/>
    </row>
    <row r="9" spans="1:16" x14ac:dyDescent="0.25">
      <c r="A9" s="17"/>
      <c r="B9" s="24"/>
      <c r="C9" s="8"/>
      <c r="D9" s="8"/>
      <c r="E9" s="156">
        <v>47.58</v>
      </c>
      <c r="F9" s="157"/>
      <c r="G9" s="153" t="s">
        <v>18</v>
      </c>
      <c r="H9" s="154"/>
      <c r="I9" s="155"/>
      <c r="J9" s="10"/>
      <c r="N9" s="8"/>
      <c r="O9" s="147"/>
      <c r="P9" s="147"/>
    </row>
    <row r="10" spans="1:16" x14ac:dyDescent="0.25">
      <c r="A10" s="17"/>
      <c r="B10" s="24"/>
      <c r="C10" s="8"/>
      <c r="D10" s="8"/>
      <c r="E10" s="156">
        <v>180</v>
      </c>
      <c r="F10" s="157"/>
      <c r="G10" s="153" t="s">
        <v>19</v>
      </c>
      <c r="H10" s="154"/>
      <c r="I10" s="155"/>
      <c r="J10" s="10"/>
      <c r="N10" s="8"/>
      <c r="O10" s="147"/>
      <c r="P10" s="147"/>
    </row>
    <row r="11" spans="1:16" x14ac:dyDescent="0.25">
      <c r="A11" s="17"/>
      <c r="B11" s="24"/>
      <c r="C11" s="8"/>
      <c r="D11" s="8"/>
      <c r="E11" s="156">
        <v>17.8</v>
      </c>
      <c r="F11" s="157"/>
      <c r="G11" s="153" t="s">
        <v>7</v>
      </c>
      <c r="H11" s="154"/>
      <c r="I11" s="155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173">
        <v>8446.74</v>
      </c>
      <c r="F12" s="174"/>
      <c r="G12" s="169" t="s">
        <v>3</v>
      </c>
      <c r="H12" s="170"/>
      <c r="I12" s="171"/>
      <c r="J12" s="10"/>
      <c r="N12" s="8"/>
      <c r="O12" s="147"/>
      <c r="P12" s="147"/>
    </row>
    <row r="13" spans="1:16" x14ac:dyDescent="0.25">
      <c r="A13" s="6"/>
      <c r="B13" s="7"/>
      <c r="C13" s="8"/>
      <c r="D13" s="8"/>
      <c r="E13" s="161">
        <v>11000</v>
      </c>
      <c r="F13" s="161"/>
      <c r="G13" s="160" t="s">
        <v>2</v>
      </c>
      <c r="H13" s="160"/>
      <c r="I13" s="160"/>
      <c r="J13" s="10"/>
      <c r="N13" s="8"/>
      <c r="O13" s="147"/>
      <c r="P13" s="147"/>
    </row>
    <row r="14" spans="1:16" x14ac:dyDescent="0.25">
      <c r="A14" s="6"/>
      <c r="B14" s="7"/>
      <c r="C14" s="8"/>
      <c r="D14" s="8"/>
      <c r="E14" s="9"/>
      <c r="F14" s="9"/>
      <c r="G14" s="8"/>
      <c r="H14" s="8"/>
      <c r="I14" s="8"/>
      <c r="J14" s="10"/>
      <c r="N14" s="8"/>
      <c r="O14" s="147"/>
      <c r="P14" s="147"/>
    </row>
    <row r="15" spans="1:16" x14ac:dyDescent="0.25">
      <c r="A15" s="160" t="s">
        <v>4</v>
      </c>
      <c r="B15" s="160"/>
      <c r="C15" s="8"/>
      <c r="D15" s="8"/>
      <c r="E15" s="172">
        <f>SUM(E5:E14)</f>
        <v>20984</v>
      </c>
      <c r="F15" s="172"/>
      <c r="G15" s="8"/>
      <c r="H15" s="8"/>
      <c r="I15" s="8"/>
      <c r="J15" s="10"/>
      <c r="N15" s="8"/>
      <c r="O15" s="148"/>
      <c r="P15" s="148"/>
    </row>
    <row r="16" spans="1:16" x14ac:dyDescent="0.25">
      <c r="A16" s="6"/>
      <c r="B16" s="7"/>
      <c r="C16" s="8"/>
      <c r="D16" s="8"/>
      <c r="E16" s="9"/>
      <c r="F16" s="9"/>
      <c r="G16" s="8"/>
      <c r="H16" s="8"/>
      <c r="I16" s="8"/>
      <c r="J16" s="10"/>
      <c r="N16" s="8"/>
      <c r="O16" s="147"/>
      <c r="P16" s="147"/>
    </row>
    <row r="17" spans="1:16" x14ac:dyDescent="0.25">
      <c r="A17" s="160" t="s">
        <v>5</v>
      </c>
      <c r="B17" s="160"/>
      <c r="C17" s="8"/>
      <c r="D17" s="8"/>
      <c r="E17" s="168">
        <f>E3-E15</f>
        <v>3521.7000000000007</v>
      </c>
      <c r="F17" s="168"/>
      <c r="G17" s="8"/>
      <c r="H17" s="8"/>
      <c r="I17" s="8"/>
      <c r="J17" s="10"/>
      <c r="N17" s="8"/>
      <c r="O17" s="23"/>
      <c r="P17" s="23"/>
    </row>
    <row r="18" spans="1:16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  <c r="N18" s="8"/>
      <c r="O18" s="8"/>
      <c r="P18" s="8"/>
    </row>
    <row r="19" spans="1:16" x14ac:dyDescent="0.25">
      <c r="I19" s="3"/>
      <c r="N19" s="8"/>
      <c r="O19" s="8"/>
      <c r="P19" s="8"/>
    </row>
    <row r="20" spans="1:16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6" ht="18.75" x14ac:dyDescent="0.3">
      <c r="A21" s="160" t="s">
        <v>13</v>
      </c>
      <c r="B21" s="160"/>
      <c r="C21" s="176" t="s">
        <v>20</v>
      </c>
      <c r="D21" s="177"/>
      <c r="E21" s="175">
        <v>85</v>
      </c>
      <c r="F21" s="175"/>
      <c r="G21" s="8"/>
      <c r="H21" s="150"/>
      <c r="I21" s="150"/>
      <c r="J21" s="8"/>
    </row>
    <row r="22" spans="1:16" x14ac:dyDescent="0.25">
      <c r="A22" s="149"/>
      <c r="B22" s="149"/>
      <c r="C22" s="8"/>
      <c r="D22" s="8"/>
      <c r="E22" s="151"/>
      <c r="F22" s="151"/>
      <c r="G22" s="8"/>
      <c r="H22" s="150"/>
      <c r="I22" s="150"/>
      <c r="J22" s="8"/>
    </row>
    <row r="23" spans="1:16" x14ac:dyDescent="0.25">
      <c r="A23" s="149"/>
      <c r="B23" s="149"/>
      <c r="C23" s="8"/>
      <c r="D23" s="8"/>
      <c r="E23" s="151"/>
      <c r="F23" s="151"/>
      <c r="G23" s="8"/>
      <c r="H23" s="150"/>
      <c r="I23" s="150"/>
      <c r="J23" s="8"/>
    </row>
    <row r="24" spans="1:16" x14ac:dyDescent="0.25">
      <c r="A24" s="149"/>
      <c r="B24" s="149"/>
      <c r="C24" s="8"/>
      <c r="D24" s="8"/>
      <c r="E24" s="151"/>
      <c r="F24" s="151"/>
      <c r="G24" s="8"/>
      <c r="H24" s="26"/>
      <c r="I24" s="26"/>
      <c r="J24" s="8"/>
    </row>
    <row r="25" spans="1:16" x14ac:dyDescent="0.25">
      <c r="A25" s="165"/>
      <c r="B25" s="165"/>
      <c r="C25" s="164"/>
      <c r="D25" s="164"/>
      <c r="E25" s="147"/>
      <c r="F25" s="147"/>
      <c r="G25" s="8"/>
      <c r="H25" s="8"/>
      <c r="I25" s="8"/>
      <c r="J25" s="8"/>
    </row>
    <row r="26" spans="1:16" x14ac:dyDescent="0.25">
      <c r="A26" s="149"/>
      <c r="B26" s="149"/>
      <c r="C26" s="8"/>
      <c r="D26" s="8"/>
      <c r="E26" s="163"/>
      <c r="F26" s="163"/>
      <c r="G26" s="8"/>
      <c r="H26" s="152"/>
      <c r="I26" s="152"/>
      <c r="J26" s="8"/>
    </row>
    <row r="27" spans="1:16" x14ac:dyDescent="0.25">
      <c r="A27" s="149"/>
      <c r="B27" s="149"/>
      <c r="C27" s="8"/>
      <c r="D27" s="8"/>
      <c r="E27" s="147"/>
      <c r="F27" s="147"/>
      <c r="G27" s="8"/>
      <c r="H27" s="8"/>
      <c r="I27" s="8"/>
      <c r="J27" s="8"/>
    </row>
    <row r="28" spans="1:16" x14ac:dyDescent="0.25">
      <c r="A28" s="149"/>
      <c r="B28" s="149"/>
      <c r="C28" s="8"/>
      <c r="D28" s="8"/>
      <c r="E28" s="147"/>
      <c r="F28" s="147"/>
      <c r="G28" s="8"/>
      <c r="H28" s="149"/>
      <c r="I28" s="149"/>
      <c r="J28" s="24"/>
    </row>
    <row r="29" spans="1:16" x14ac:dyDescent="0.25">
      <c r="A29" s="149"/>
      <c r="B29" s="149"/>
      <c r="C29" s="16"/>
      <c r="D29" s="16"/>
      <c r="E29" s="149"/>
      <c r="F29" s="149"/>
      <c r="G29" s="16"/>
      <c r="H29" s="16"/>
      <c r="I29" s="16"/>
      <c r="J29" s="8"/>
    </row>
    <row r="30" spans="1:16" x14ac:dyDescent="0.25">
      <c r="A30" s="7"/>
      <c r="B30" s="7"/>
      <c r="C30" s="8"/>
      <c r="D30" s="8"/>
      <c r="E30" s="9"/>
      <c r="F30" s="9"/>
      <c r="G30" s="8"/>
      <c r="H30" s="8"/>
      <c r="I30" s="8"/>
      <c r="J30" s="8"/>
    </row>
    <row r="31" spans="1:16" x14ac:dyDescent="0.25">
      <c r="A31" s="7"/>
      <c r="B31" s="7"/>
      <c r="C31" s="8"/>
      <c r="D31" s="8"/>
      <c r="E31" s="9"/>
      <c r="F31" s="9"/>
      <c r="G31" s="8"/>
      <c r="H31" s="8"/>
      <c r="I31" s="8"/>
      <c r="J31" s="8"/>
    </row>
    <row r="32" spans="1:16" x14ac:dyDescent="0.25">
      <c r="A32" s="7"/>
      <c r="B32" s="7"/>
      <c r="C32" s="8"/>
      <c r="D32" s="8"/>
      <c r="E32" s="9"/>
      <c r="F32" s="9"/>
      <c r="G32" s="8"/>
      <c r="H32" s="8"/>
      <c r="I32" s="8"/>
      <c r="J32" s="8"/>
    </row>
  </sheetData>
  <mergeCells count="62">
    <mergeCell ref="A29:B29"/>
    <mergeCell ref="E29:F29"/>
    <mergeCell ref="E8:F8"/>
    <mergeCell ref="G8:I8"/>
    <mergeCell ref="C21:D21"/>
    <mergeCell ref="H26:I26"/>
    <mergeCell ref="A27:B27"/>
    <mergeCell ref="E27:F27"/>
    <mergeCell ref="A28:B28"/>
    <mergeCell ref="E28:F28"/>
    <mergeCell ref="H28:I28"/>
    <mergeCell ref="A24:B24"/>
    <mergeCell ref="E24:F24"/>
    <mergeCell ref="A25:B25"/>
    <mergeCell ref="C25:D25"/>
    <mergeCell ref="E25:F25"/>
    <mergeCell ref="A26:B26"/>
    <mergeCell ref="E26:F26"/>
    <mergeCell ref="A22:B22"/>
    <mergeCell ref="E22:F22"/>
    <mergeCell ref="H22:I22"/>
    <mergeCell ref="A23:B23"/>
    <mergeCell ref="E23:F23"/>
    <mergeCell ref="H23:I23"/>
    <mergeCell ref="O16:P16"/>
    <mergeCell ref="A17:B17"/>
    <mergeCell ref="E17:F17"/>
    <mergeCell ref="A20:I20"/>
    <mergeCell ref="A21:B21"/>
    <mergeCell ref="E21:F21"/>
    <mergeCell ref="H21:I21"/>
    <mergeCell ref="E13:F13"/>
    <mergeCell ref="G13:I13"/>
    <mergeCell ref="O13:P13"/>
    <mergeCell ref="O14:P14"/>
    <mergeCell ref="A15:B15"/>
    <mergeCell ref="E15:F15"/>
    <mergeCell ref="O15:P15"/>
    <mergeCell ref="E11:F11"/>
    <mergeCell ref="G11:I11"/>
    <mergeCell ref="O11:P11"/>
    <mergeCell ref="E12:F12"/>
    <mergeCell ref="G12:I12"/>
    <mergeCell ref="O12:P12"/>
    <mergeCell ref="E9:F9"/>
    <mergeCell ref="G9:I9"/>
    <mergeCell ref="O9:P9"/>
    <mergeCell ref="E10:F10"/>
    <mergeCell ref="G10:I10"/>
    <mergeCell ref="O10:P10"/>
    <mergeCell ref="O7:P7"/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7:F7"/>
    <mergeCell ref="G7:I7"/>
  </mergeCells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E11" sqref="E11:F11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0" x14ac:dyDescent="0.25">
      <c r="A1" s="158" t="s">
        <v>113</v>
      </c>
      <c r="B1" s="159"/>
      <c r="C1" s="159"/>
      <c r="D1" s="159"/>
      <c r="E1" s="159"/>
      <c r="F1" s="159"/>
      <c r="G1" s="4"/>
      <c r="H1" s="4"/>
      <c r="I1" s="4"/>
      <c r="J1" s="5"/>
    </row>
    <row r="2" spans="1:10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0" x14ac:dyDescent="0.25">
      <c r="A3" s="160" t="s">
        <v>0</v>
      </c>
      <c r="B3" s="160"/>
      <c r="C3" s="162"/>
      <c r="D3" s="162"/>
      <c r="E3" s="161">
        <v>20457.38</v>
      </c>
      <c r="F3" s="161"/>
      <c r="G3" s="8"/>
      <c r="H3" s="8"/>
      <c r="I3" s="8"/>
      <c r="J3" s="10"/>
    </row>
    <row r="4" spans="1:10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0" x14ac:dyDescent="0.25">
      <c r="A5" s="160" t="s">
        <v>1</v>
      </c>
      <c r="B5" s="160"/>
      <c r="C5" s="8"/>
      <c r="D5" s="8"/>
      <c r="E5" s="156">
        <v>305.64999999999998</v>
      </c>
      <c r="F5" s="157"/>
      <c r="G5" s="153" t="s">
        <v>6</v>
      </c>
      <c r="H5" s="154"/>
      <c r="I5" s="155"/>
      <c r="J5" s="10"/>
    </row>
    <row r="6" spans="1:10" x14ac:dyDescent="0.25">
      <c r="A6" s="117"/>
      <c r="B6" s="114"/>
      <c r="C6" s="8"/>
      <c r="D6" s="8"/>
      <c r="E6" s="156">
        <v>122</v>
      </c>
      <c r="F6" s="157"/>
      <c r="G6" s="153" t="s">
        <v>114</v>
      </c>
      <c r="H6" s="154"/>
      <c r="I6" s="155"/>
      <c r="J6" s="10"/>
    </row>
    <row r="7" spans="1:10" x14ac:dyDescent="0.25">
      <c r="A7" s="117"/>
      <c r="B7" s="114"/>
      <c r="C7" s="8"/>
      <c r="D7" s="8"/>
      <c r="E7" s="156">
        <v>48.68</v>
      </c>
      <c r="F7" s="157"/>
      <c r="G7" s="153" t="s">
        <v>107</v>
      </c>
      <c r="H7" s="154"/>
      <c r="I7" s="155"/>
      <c r="J7" s="10"/>
    </row>
    <row r="8" spans="1:10" x14ac:dyDescent="0.25">
      <c r="A8" s="117"/>
      <c r="B8" s="114"/>
      <c r="C8" s="8"/>
      <c r="D8" s="8"/>
      <c r="E8" s="156">
        <v>100</v>
      </c>
      <c r="F8" s="157"/>
      <c r="G8" s="153" t="s">
        <v>35</v>
      </c>
      <c r="H8" s="154"/>
      <c r="I8" s="155"/>
      <c r="J8" s="10"/>
    </row>
    <row r="9" spans="1:10" x14ac:dyDescent="0.25">
      <c r="A9" s="117"/>
      <c r="B9" s="114"/>
      <c r="C9" s="8"/>
      <c r="D9" s="8"/>
      <c r="E9" s="201">
        <v>615.83000000000004</v>
      </c>
      <c r="F9" s="202"/>
      <c r="G9" s="153" t="s">
        <v>80</v>
      </c>
      <c r="H9" s="154"/>
      <c r="I9" s="155"/>
      <c r="J9" s="10"/>
    </row>
    <row r="10" spans="1:10" x14ac:dyDescent="0.25">
      <c r="A10" s="6"/>
      <c r="B10" s="7"/>
      <c r="C10" s="8"/>
      <c r="D10" s="8"/>
      <c r="E10" s="173">
        <v>8581</v>
      </c>
      <c r="F10" s="174"/>
      <c r="G10" s="169" t="s">
        <v>3</v>
      </c>
      <c r="H10" s="170"/>
      <c r="I10" s="171"/>
      <c r="J10" s="10"/>
    </row>
    <row r="11" spans="1:10" x14ac:dyDescent="0.25">
      <c r="A11" s="6"/>
      <c r="B11" s="7"/>
      <c r="C11" s="8"/>
      <c r="D11" s="8"/>
      <c r="E11" s="161">
        <v>8500</v>
      </c>
      <c r="F11" s="161"/>
      <c r="G11" s="160" t="s">
        <v>71</v>
      </c>
      <c r="H11" s="160"/>
      <c r="I11" s="160"/>
      <c r="J11" s="10"/>
    </row>
    <row r="12" spans="1:10" x14ac:dyDescent="0.25">
      <c r="A12" s="6"/>
      <c r="B12" s="7"/>
      <c r="C12" s="8"/>
      <c r="D12" s="8"/>
      <c r="E12" s="115"/>
      <c r="F12" s="115"/>
      <c r="G12" s="114"/>
      <c r="H12" s="114"/>
      <c r="I12" s="114"/>
      <c r="J12" s="10"/>
    </row>
    <row r="13" spans="1:10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</row>
    <row r="14" spans="1:10" x14ac:dyDescent="0.25">
      <c r="A14" s="160" t="s">
        <v>4</v>
      </c>
      <c r="B14" s="160"/>
      <c r="C14" s="8"/>
      <c r="D14" s="8"/>
      <c r="E14" s="172">
        <f>(SUM(E5:E11))</f>
        <v>18273.16</v>
      </c>
      <c r="F14" s="172"/>
      <c r="G14" s="8"/>
      <c r="H14" s="8"/>
      <c r="I14" s="8"/>
      <c r="J14" s="10"/>
    </row>
    <row r="15" spans="1:10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</row>
    <row r="16" spans="1:10" x14ac:dyDescent="0.25">
      <c r="A16" s="160" t="s">
        <v>5</v>
      </c>
      <c r="B16" s="160"/>
      <c r="C16" s="8"/>
      <c r="D16" s="8"/>
      <c r="E16" s="168">
        <f>E3-E14</f>
        <v>2184.2200000000012</v>
      </c>
      <c r="F16" s="168"/>
      <c r="G16" s="8"/>
      <c r="H16" s="8"/>
      <c r="I16" s="8"/>
      <c r="J16" s="10"/>
    </row>
    <row r="17" spans="1:10" x14ac:dyDescent="0.25">
      <c r="A17" s="117"/>
      <c r="B17" s="114"/>
      <c r="C17" s="8"/>
      <c r="D17" s="8"/>
      <c r="E17" s="116"/>
      <c r="F17" s="116"/>
      <c r="G17" s="8"/>
      <c r="H17" s="8"/>
      <c r="I17" s="8"/>
      <c r="J17" s="10"/>
    </row>
    <row r="18" spans="1:10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</row>
    <row r="19" spans="1:10" ht="15" x14ac:dyDescent="0.25">
      <c r="A19"/>
      <c r="B19"/>
      <c r="E19"/>
      <c r="F19"/>
      <c r="I19" s="3"/>
    </row>
    <row r="20" spans="1:10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0" x14ac:dyDescent="0.25">
      <c r="A21" s="190" t="s">
        <v>108</v>
      </c>
      <c r="B21" s="191"/>
      <c r="C21" s="191"/>
      <c r="D21" s="192"/>
      <c r="E21" s="77"/>
      <c r="F21" s="77"/>
      <c r="G21" s="8"/>
      <c r="H21" s="150"/>
      <c r="I21" s="150"/>
      <c r="J21" s="8"/>
    </row>
    <row r="22" spans="1:10" ht="15" x14ac:dyDescent="0.25">
      <c r="A22" s="118" t="s">
        <v>115</v>
      </c>
      <c r="B22" s="119"/>
      <c r="C22" s="203">
        <v>34.9</v>
      </c>
      <c r="D22" s="203"/>
      <c r="E22" s="122" t="s">
        <v>3</v>
      </c>
      <c r="F22" s="121"/>
      <c r="G22" s="8"/>
    </row>
    <row r="23" spans="1:10" ht="15" x14ac:dyDescent="0.25">
      <c r="A23" s="118"/>
      <c r="B23" s="119"/>
      <c r="C23" s="204"/>
      <c r="D23" s="205"/>
      <c r="E23" s="120"/>
      <c r="F23" s="121"/>
      <c r="G23" s="8"/>
    </row>
    <row r="24" spans="1:10" ht="15" x14ac:dyDescent="0.25">
      <c r="A24" s="118" t="s">
        <v>116</v>
      </c>
      <c r="B24" s="119"/>
      <c r="C24" s="204">
        <v>100</v>
      </c>
      <c r="D24" s="205"/>
      <c r="E24" s="120" t="s">
        <v>44</v>
      </c>
      <c r="F24" s="121"/>
      <c r="G24" s="8"/>
    </row>
    <row r="25" spans="1:10" ht="15" x14ac:dyDescent="0.25">
      <c r="A25"/>
      <c r="B25"/>
      <c r="E25"/>
      <c r="F25"/>
    </row>
  </sheetData>
  <mergeCells count="29">
    <mergeCell ref="C22:D22"/>
    <mergeCell ref="C23:D23"/>
    <mergeCell ref="C24:D24"/>
    <mergeCell ref="A14:B14"/>
    <mergeCell ref="E14:F14"/>
    <mergeCell ref="A16:B16"/>
    <mergeCell ref="E16:F16"/>
    <mergeCell ref="A20:I20"/>
    <mergeCell ref="A21:D21"/>
    <mergeCell ref="H21:I21"/>
    <mergeCell ref="E9:F9"/>
    <mergeCell ref="G9:I9"/>
    <mergeCell ref="E10:F10"/>
    <mergeCell ref="G10:I10"/>
    <mergeCell ref="E11:F11"/>
    <mergeCell ref="G11:I11"/>
    <mergeCell ref="E8:F8"/>
    <mergeCell ref="G8:I8"/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7:F7"/>
    <mergeCell ref="G7:I7"/>
  </mergeCells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D19" sqref="D19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0" x14ac:dyDescent="0.25">
      <c r="A1" s="158" t="s">
        <v>113</v>
      </c>
      <c r="B1" s="159"/>
      <c r="C1" s="159"/>
      <c r="D1" s="159"/>
      <c r="E1" s="159"/>
      <c r="F1" s="159"/>
      <c r="G1" s="4"/>
      <c r="H1" s="4"/>
      <c r="I1" s="4"/>
      <c r="J1" s="5"/>
    </row>
    <row r="2" spans="1:10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0" x14ac:dyDescent="0.25">
      <c r="A3" s="160" t="s">
        <v>0</v>
      </c>
      <c r="B3" s="160"/>
      <c r="C3" s="162"/>
      <c r="D3" s="162"/>
      <c r="E3" s="161">
        <v>20181.18</v>
      </c>
      <c r="F3" s="161"/>
      <c r="G3" s="8"/>
      <c r="H3" s="8"/>
      <c r="I3" s="8"/>
      <c r="J3" s="10"/>
    </row>
    <row r="4" spans="1:10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0" x14ac:dyDescent="0.25">
      <c r="A5" s="160" t="s">
        <v>1</v>
      </c>
      <c r="B5" s="160"/>
      <c r="C5" s="8"/>
      <c r="D5" s="8"/>
      <c r="E5" s="156">
        <v>589.38</v>
      </c>
      <c r="F5" s="157"/>
      <c r="G5" s="153" t="s">
        <v>6</v>
      </c>
      <c r="H5" s="154"/>
      <c r="I5" s="155"/>
      <c r="J5" s="10"/>
    </row>
    <row r="6" spans="1:10" x14ac:dyDescent="0.25">
      <c r="A6" s="126"/>
      <c r="B6" s="123"/>
      <c r="C6" s="8"/>
      <c r="D6" s="8"/>
      <c r="E6" s="156">
        <v>17.5</v>
      </c>
      <c r="F6" s="157"/>
      <c r="G6" s="153" t="s">
        <v>118</v>
      </c>
      <c r="H6" s="154"/>
      <c r="I6" s="155"/>
      <c r="J6" s="10"/>
    </row>
    <row r="7" spans="1:10" x14ac:dyDescent="0.25">
      <c r="A7" s="126"/>
      <c r="B7" s="123"/>
      <c r="C7" s="8"/>
      <c r="D7" s="8"/>
      <c r="E7" s="156">
        <v>150</v>
      </c>
      <c r="F7" s="157"/>
      <c r="G7" s="153" t="s">
        <v>117</v>
      </c>
      <c r="H7" s="154"/>
      <c r="I7" s="155"/>
      <c r="J7" s="10"/>
    </row>
    <row r="8" spans="1:10" x14ac:dyDescent="0.25">
      <c r="A8" s="126"/>
      <c r="B8" s="123"/>
      <c r="C8" s="8"/>
      <c r="D8" s="8"/>
      <c r="E8" s="156">
        <v>30</v>
      </c>
      <c r="F8" s="157"/>
      <c r="G8" s="153" t="s">
        <v>35</v>
      </c>
      <c r="H8" s="154"/>
      <c r="I8" s="155"/>
      <c r="J8" s="10"/>
    </row>
    <row r="9" spans="1:10" x14ac:dyDescent="0.25">
      <c r="A9" s="126"/>
      <c r="B9" s="123"/>
      <c r="C9" s="8"/>
      <c r="D9" s="8"/>
      <c r="E9" s="201">
        <v>696.1</v>
      </c>
      <c r="F9" s="202"/>
      <c r="G9" s="153" t="s">
        <v>80</v>
      </c>
      <c r="H9" s="154"/>
      <c r="I9" s="155"/>
      <c r="J9" s="10"/>
    </row>
    <row r="10" spans="1:10" x14ac:dyDescent="0.25">
      <c r="A10" s="6"/>
      <c r="B10" s="7"/>
      <c r="C10" s="8"/>
      <c r="D10" s="8"/>
      <c r="E10" s="173">
        <v>10185.280000000001</v>
      </c>
      <c r="F10" s="174"/>
      <c r="G10" s="169" t="s">
        <v>3</v>
      </c>
      <c r="H10" s="170"/>
      <c r="I10" s="171"/>
      <c r="J10" s="10"/>
    </row>
    <row r="11" spans="1:10" x14ac:dyDescent="0.25">
      <c r="A11" s="6"/>
      <c r="B11" s="7"/>
      <c r="C11" s="8"/>
      <c r="D11" s="8"/>
      <c r="E11" s="161">
        <v>6500</v>
      </c>
      <c r="F11" s="161"/>
      <c r="G11" s="160" t="s">
        <v>71</v>
      </c>
      <c r="H11" s="160"/>
      <c r="I11" s="160"/>
      <c r="J11" s="10"/>
    </row>
    <row r="12" spans="1:10" x14ac:dyDescent="0.25">
      <c r="A12" s="6"/>
      <c r="B12" s="7"/>
      <c r="C12" s="8"/>
      <c r="D12" s="8"/>
      <c r="E12" s="124"/>
      <c r="F12" s="124"/>
      <c r="G12" s="123"/>
      <c r="H12" s="123"/>
      <c r="I12" s="123"/>
      <c r="J12" s="10"/>
    </row>
    <row r="13" spans="1:10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</row>
    <row r="14" spans="1:10" x14ac:dyDescent="0.25">
      <c r="A14" s="160" t="s">
        <v>4</v>
      </c>
      <c r="B14" s="160"/>
      <c r="C14" s="8"/>
      <c r="D14" s="8"/>
      <c r="E14" s="172">
        <f>(SUM(E5:E11))</f>
        <v>18168.260000000002</v>
      </c>
      <c r="F14" s="172"/>
      <c r="G14" s="8"/>
      <c r="H14" s="8"/>
      <c r="I14" s="8"/>
      <c r="J14" s="10"/>
    </row>
    <row r="15" spans="1:10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</row>
    <row r="16" spans="1:10" x14ac:dyDescent="0.25">
      <c r="A16" s="160" t="s">
        <v>5</v>
      </c>
      <c r="B16" s="160"/>
      <c r="C16" s="8"/>
      <c r="D16" s="8"/>
      <c r="E16" s="168">
        <f>E3-E14</f>
        <v>2012.9199999999983</v>
      </c>
      <c r="F16" s="168"/>
      <c r="G16" s="8"/>
      <c r="H16" s="8"/>
      <c r="I16" s="8"/>
      <c r="J16" s="10"/>
    </row>
    <row r="17" spans="1:10" x14ac:dyDescent="0.25">
      <c r="A17" s="126"/>
      <c r="B17" s="123"/>
      <c r="C17" s="8"/>
      <c r="D17" s="8"/>
      <c r="E17" s="125"/>
      <c r="F17" s="125"/>
      <c r="G17" s="8"/>
      <c r="H17" s="8"/>
      <c r="I17" s="8"/>
      <c r="J17" s="10"/>
    </row>
    <row r="18" spans="1:10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</row>
    <row r="19" spans="1:10" ht="15" x14ac:dyDescent="0.25">
      <c r="A19"/>
      <c r="B19"/>
      <c r="E19"/>
      <c r="F19"/>
      <c r="I19" s="3"/>
    </row>
    <row r="20" spans="1:10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0" x14ac:dyDescent="0.25">
      <c r="A21" s="149"/>
      <c r="B21" s="149"/>
      <c r="C21" s="149"/>
      <c r="D21" s="149"/>
      <c r="E21" s="131"/>
      <c r="F21" s="131"/>
      <c r="G21" s="8"/>
      <c r="H21" s="150"/>
      <c r="I21" s="150"/>
      <c r="J21" s="8"/>
    </row>
    <row r="22" spans="1:10" ht="15" x14ac:dyDescent="0.25">
      <c r="A22" s="132"/>
      <c r="B22" s="8"/>
      <c r="C22" s="206"/>
      <c r="D22" s="206"/>
      <c r="E22" s="133"/>
      <c r="F22" s="134"/>
      <c r="G22" s="8"/>
      <c r="H22" s="8"/>
      <c r="I22" s="8"/>
    </row>
    <row r="23" spans="1:10" ht="15" x14ac:dyDescent="0.25">
      <c r="A23" s="132"/>
      <c r="B23" s="8"/>
      <c r="C23" s="206"/>
      <c r="D23" s="206"/>
      <c r="E23" s="23"/>
      <c r="F23" s="134"/>
      <c r="G23" s="8"/>
      <c r="H23" s="8"/>
      <c r="I23" s="8"/>
    </row>
    <row r="24" spans="1:10" ht="15" x14ac:dyDescent="0.25">
      <c r="A24" s="132"/>
      <c r="B24" s="8"/>
      <c r="C24" s="206"/>
      <c r="D24" s="206"/>
      <c r="E24" s="23"/>
      <c r="F24" s="134"/>
      <c r="G24" s="8"/>
      <c r="H24" s="8"/>
      <c r="I24" s="8"/>
    </row>
    <row r="25" spans="1:10" ht="15" x14ac:dyDescent="0.25">
      <c r="A25" s="8"/>
      <c r="B25" s="8"/>
      <c r="C25" s="8"/>
      <c r="D25" s="8"/>
      <c r="E25" s="8"/>
      <c r="F25" s="8"/>
      <c r="G25" s="8"/>
      <c r="H25" s="8"/>
      <c r="I25" s="8"/>
    </row>
  </sheetData>
  <mergeCells count="29">
    <mergeCell ref="C22:D22"/>
    <mergeCell ref="C23:D23"/>
    <mergeCell ref="C24:D24"/>
    <mergeCell ref="A14:B14"/>
    <mergeCell ref="E14:F14"/>
    <mergeCell ref="A16:B16"/>
    <mergeCell ref="E16:F16"/>
    <mergeCell ref="A20:I20"/>
    <mergeCell ref="A21:D21"/>
    <mergeCell ref="H21:I21"/>
    <mergeCell ref="E9:F9"/>
    <mergeCell ref="G9:I9"/>
    <mergeCell ref="E10:F10"/>
    <mergeCell ref="G10:I10"/>
    <mergeCell ref="E11:F11"/>
    <mergeCell ref="G11:I11"/>
    <mergeCell ref="E8:F8"/>
    <mergeCell ref="G8:I8"/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7:F7"/>
    <mergeCell ref="G7:I7"/>
  </mergeCells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9" sqref="E9:F9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0" x14ac:dyDescent="0.25">
      <c r="A1" s="158" t="s">
        <v>119</v>
      </c>
      <c r="B1" s="159"/>
      <c r="C1" s="159"/>
      <c r="D1" s="159"/>
      <c r="E1" s="159"/>
      <c r="F1" s="159"/>
      <c r="G1" s="4"/>
      <c r="H1" s="4"/>
      <c r="I1" s="4"/>
      <c r="J1" s="5"/>
    </row>
    <row r="2" spans="1:10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0" x14ac:dyDescent="0.25">
      <c r="A3" s="160" t="s">
        <v>0</v>
      </c>
      <c r="B3" s="160"/>
      <c r="C3" s="162"/>
      <c r="D3" s="162"/>
      <c r="E3" s="161">
        <v>24947.47</v>
      </c>
      <c r="F3" s="161"/>
      <c r="G3" s="8"/>
      <c r="H3" s="8"/>
      <c r="I3" s="8"/>
      <c r="J3" s="10"/>
    </row>
    <row r="4" spans="1:10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0" x14ac:dyDescent="0.25">
      <c r="A5" s="160" t="s">
        <v>1</v>
      </c>
      <c r="B5" s="160"/>
      <c r="C5" s="8"/>
      <c r="D5" s="8"/>
      <c r="E5" s="156">
        <v>577.45000000000005</v>
      </c>
      <c r="F5" s="157"/>
      <c r="G5" s="153" t="s">
        <v>6</v>
      </c>
      <c r="H5" s="154"/>
      <c r="I5" s="155"/>
      <c r="J5" s="10"/>
    </row>
    <row r="6" spans="1:10" x14ac:dyDescent="0.25">
      <c r="A6" s="130"/>
      <c r="B6" s="127"/>
      <c r="C6" s="8"/>
      <c r="D6" s="8"/>
      <c r="E6" s="156">
        <v>17.2</v>
      </c>
      <c r="F6" s="157"/>
      <c r="G6" s="153" t="s">
        <v>120</v>
      </c>
      <c r="H6" s="154"/>
      <c r="I6" s="155"/>
      <c r="J6" s="10"/>
    </row>
    <row r="7" spans="1:10" x14ac:dyDescent="0.25">
      <c r="A7" s="130"/>
      <c r="B7" s="127"/>
      <c r="C7" s="8"/>
      <c r="D7" s="8"/>
      <c r="E7" s="201">
        <v>586</v>
      </c>
      <c r="F7" s="202"/>
      <c r="G7" s="153" t="s">
        <v>80</v>
      </c>
      <c r="H7" s="154"/>
      <c r="I7" s="155"/>
      <c r="J7" s="10"/>
    </row>
    <row r="8" spans="1:10" x14ac:dyDescent="0.25">
      <c r="A8" s="6"/>
      <c r="B8" s="7"/>
      <c r="C8" s="8"/>
      <c r="D8" s="8"/>
      <c r="E8" s="173">
        <v>12476.01</v>
      </c>
      <c r="F8" s="174"/>
      <c r="G8" s="169" t="s">
        <v>3</v>
      </c>
      <c r="H8" s="170"/>
      <c r="I8" s="171"/>
      <c r="J8" s="10"/>
    </row>
    <row r="9" spans="1:10" x14ac:dyDescent="0.25">
      <c r="A9" s="6"/>
      <c r="B9" s="7"/>
      <c r="C9" s="8"/>
      <c r="D9" s="8"/>
      <c r="E9" s="161">
        <v>8500</v>
      </c>
      <c r="F9" s="161"/>
      <c r="G9" s="160" t="s">
        <v>71</v>
      </c>
      <c r="H9" s="160"/>
      <c r="I9" s="160"/>
      <c r="J9" s="10"/>
    </row>
    <row r="10" spans="1:10" x14ac:dyDescent="0.25">
      <c r="A10" s="6"/>
      <c r="B10" s="7"/>
      <c r="C10" s="8"/>
      <c r="D10" s="8"/>
      <c r="E10" s="128"/>
      <c r="F10" s="128"/>
      <c r="G10" s="127"/>
      <c r="H10" s="127"/>
      <c r="I10" s="127"/>
      <c r="J10" s="10"/>
    </row>
    <row r="11" spans="1:10" x14ac:dyDescent="0.25">
      <c r="A11" s="6"/>
      <c r="B11" s="7"/>
      <c r="C11" s="8"/>
      <c r="D11" s="8"/>
      <c r="E11" s="9"/>
      <c r="F11" s="9"/>
      <c r="G11" s="8"/>
      <c r="H11" s="8"/>
      <c r="I11" s="8"/>
      <c r="J11" s="10"/>
    </row>
    <row r="12" spans="1:10" x14ac:dyDescent="0.25">
      <c r="A12" s="160" t="s">
        <v>4</v>
      </c>
      <c r="B12" s="160"/>
      <c r="C12" s="8"/>
      <c r="D12" s="8"/>
      <c r="E12" s="172">
        <f>(SUM(E5:E9))</f>
        <v>22156.66</v>
      </c>
      <c r="F12" s="172"/>
      <c r="G12" s="8"/>
      <c r="H12" s="8"/>
      <c r="I12" s="8"/>
      <c r="J12" s="10"/>
    </row>
    <row r="13" spans="1:10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</row>
    <row r="14" spans="1:10" x14ac:dyDescent="0.25">
      <c r="A14" s="160" t="s">
        <v>5</v>
      </c>
      <c r="B14" s="160"/>
      <c r="C14" s="8"/>
      <c r="D14" s="8"/>
      <c r="E14" s="168">
        <f>E3-E12</f>
        <v>2790.8100000000013</v>
      </c>
      <c r="F14" s="168"/>
      <c r="G14" s="8"/>
      <c r="H14" s="8"/>
      <c r="I14" s="8"/>
      <c r="J14" s="10"/>
    </row>
    <row r="15" spans="1:10" x14ac:dyDescent="0.25">
      <c r="A15" s="130"/>
      <c r="B15" s="127"/>
      <c r="C15" s="8"/>
      <c r="D15" s="8"/>
      <c r="E15" s="129"/>
      <c r="F15" s="129"/>
      <c r="G15" s="8"/>
      <c r="H15" s="8"/>
      <c r="I15" s="8"/>
      <c r="J15" s="10"/>
    </row>
    <row r="16" spans="1:10" x14ac:dyDescent="0.25">
      <c r="A16" s="11"/>
      <c r="B16" s="12"/>
      <c r="C16" s="13"/>
      <c r="D16" s="13"/>
      <c r="E16" s="14"/>
      <c r="F16" s="14"/>
      <c r="G16" s="13"/>
      <c r="H16" s="13"/>
      <c r="I16" s="13"/>
      <c r="J16" s="15"/>
    </row>
    <row r="17" spans="1:10" ht="15" x14ac:dyDescent="0.25">
      <c r="A17"/>
      <c r="B17"/>
      <c r="E17"/>
      <c r="F17"/>
      <c r="I17" s="3"/>
    </row>
    <row r="18" spans="1:10" x14ac:dyDescent="0.25">
      <c r="A18" s="166"/>
      <c r="B18" s="167"/>
      <c r="C18" s="167"/>
      <c r="D18" s="167"/>
      <c r="E18" s="167"/>
      <c r="F18" s="167"/>
      <c r="G18" s="167"/>
      <c r="H18" s="167"/>
      <c r="I18" s="167"/>
      <c r="J18" s="8"/>
    </row>
    <row r="19" spans="1:10" x14ac:dyDescent="0.25">
      <c r="A19" s="190" t="s">
        <v>108</v>
      </c>
      <c r="B19" s="191"/>
      <c r="C19" s="191"/>
      <c r="D19" s="192"/>
      <c r="E19" s="77"/>
      <c r="F19" s="77"/>
      <c r="G19" s="8"/>
      <c r="H19" s="150"/>
      <c r="I19" s="150"/>
      <c r="J19" s="8"/>
    </row>
    <row r="20" spans="1:10" ht="15" x14ac:dyDescent="0.25">
      <c r="A20" s="118" t="s">
        <v>121</v>
      </c>
      <c r="B20" s="119"/>
      <c r="C20" s="207">
        <v>150</v>
      </c>
      <c r="D20" s="162"/>
      <c r="E20" s="120"/>
      <c r="F20" s="121" t="s">
        <v>3</v>
      </c>
      <c r="G20" s="8"/>
      <c r="H20" s="8"/>
      <c r="I20" s="8"/>
    </row>
    <row r="21" spans="1:10" ht="15" x14ac:dyDescent="0.25">
      <c r="A21" s="118"/>
      <c r="B21" s="119"/>
      <c r="C21" s="179"/>
      <c r="D21" s="180"/>
      <c r="E21" s="120"/>
      <c r="F21" s="121"/>
      <c r="G21" s="8"/>
      <c r="H21" s="8"/>
      <c r="I21" s="8"/>
    </row>
    <row r="22" spans="1:10" ht="15" x14ac:dyDescent="0.25">
      <c r="A22" s="118"/>
      <c r="B22" s="119"/>
      <c r="C22" s="179"/>
      <c r="D22" s="180"/>
      <c r="E22" s="120"/>
      <c r="F22" s="121"/>
      <c r="G22" s="8"/>
      <c r="H22" s="8"/>
      <c r="I22" s="8"/>
    </row>
    <row r="23" spans="1:10" ht="15" x14ac:dyDescent="0.25">
      <c r="A23" s="8"/>
      <c r="B23" s="8"/>
      <c r="C23" s="8"/>
      <c r="D23" s="8"/>
      <c r="E23" s="8"/>
      <c r="F23" s="8"/>
      <c r="G23" s="8"/>
      <c r="H23" s="8"/>
      <c r="I23" s="8"/>
    </row>
  </sheetData>
  <mergeCells count="25">
    <mergeCell ref="C21:D21"/>
    <mergeCell ref="C22:D22"/>
    <mergeCell ref="A12:B12"/>
    <mergeCell ref="E12:F12"/>
    <mergeCell ref="A14:B14"/>
    <mergeCell ref="E14:F14"/>
    <mergeCell ref="A18:I18"/>
    <mergeCell ref="A19:D19"/>
    <mergeCell ref="H19:I19"/>
    <mergeCell ref="E8:F8"/>
    <mergeCell ref="G8:I8"/>
    <mergeCell ref="E9:F9"/>
    <mergeCell ref="G9:I9"/>
    <mergeCell ref="C20:D20"/>
    <mergeCell ref="G5:I5"/>
    <mergeCell ref="E6:F6"/>
    <mergeCell ref="G6:I6"/>
    <mergeCell ref="E7:F7"/>
    <mergeCell ref="G7:I7"/>
    <mergeCell ref="A1:F1"/>
    <mergeCell ref="A3:B3"/>
    <mergeCell ref="C3:D3"/>
    <mergeCell ref="E3:F3"/>
    <mergeCell ref="A5:B5"/>
    <mergeCell ref="E5:F5"/>
  </mergeCells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I17" sqref="I17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0" x14ac:dyDescent="0.25">
      <c r="A1" s="158" t="s">
        <v>122</v>
      </c>
      <c r="B1" s="159"/>
      <c r="C1" s="159"/>
      <c r="D1" s="159"/>
      <c r="E1" s="159"/>
      <c r="F1" s="159"/>
      <c r="G1" s="4"/>
      <c r="H1" s="4"/>
      <c r="I1" s="4"/>
      <c r="J1" s="5"/>
    </row>
    <row r="2" spans="1:10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0" x14ac:dyDescent="0.25">
      <c r="A3" s="160" t="s">
        <v>0</v>
      </c>
      <c r="B3" s="160"/>
      <c r="C3" s="162"/>
      <c r="D3" s="162"/>
      <c r="E3" s="161">
        <v>29402.97</v>
      </c>
      <c r="F3" s="161"/>
      <c r="G3" s="8"/>
      <c r="H3" s="8"/>
      <c r="I3" s="8"/>
      <c r="J3" s="10"/>
    </row>
    <row r="4" spans="1:10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0" x14ac:dyDescent="0.25">
      <c r="A5" s="160" t="s">
        <v>1</v>
      </c>
      <c r="B5" s="160"/>
      <c r="C5" s="8"/>
      <c r="D5" s="8"/>
      <c r="E5" s="156">
        <v>573.05999999999995</v>
      </c>
      <c r="F5" s="157"/>
      <c r="G5" s="153" t="s">
        <v>6</v>
      </c>
      <c r="H5" s="154"/>
      <c r="I5" s="155"/>
      <c r="J5" s="10"/>
    </row>
    <row r="6" spans="1:10" x14ac:dyDescent="0.25">
      <c r="A6" s="138"/>
      <c r="B6" s="135"/>
      <c r="C6" s="8"/>
      <c r="D6" s="8"/>
      <c r="E6" s="156">
        <v>4</v>
      </c>
      <c r="F6" s="157"/>
      <c r="G6" s="153" t="s">
        <v>120</v>
      </c>
      <c r="H6" s="154"/>
      <c r="I6" s="155"/>
      <c r="J6" s="10"/>
    </row>
    <row r="7" spans="1:10" x14ac:dyDescent="0.25">
      <c r="A7" s="138"/>
      <c r="B7" s="135"/>
      <c r="C7" s="8"/>
      <c r="D7" s="8"/>
      <c r="E7" s="156">
        <v>91.5</v>
      </c>
      <c r="F7" s="157"/>
      <c r="G7" s="153" t="s">
        <v>107</v>
      </c>
      <c r="H7" s="154"/>
      <c r="I7" s="155"/>
      <c r="J7" s="10"/>
    </row>
    <row r="8" spans="1:10" x14ac:dyDescent="0.25">
      <c r="A8" s="138"/>
      <c r="B8" s="135"/>
      <c r="C8" s="8"/>
      <c r="D8" s="8"/>
      <c r="E8" s="201">
        <v>1249</v>
      </c>
      <c r="F8" s="202"/>
      <c r="G8" s="153" t="s">
        <v>80</v>
      </c>
      <c r="H8" s="154"/>
      <c r="I8" s="155"/>
      <c r="J8" s="10"/>
    </row>
    <row r="9" spans="1:10" x14ac:dyDescent="0.25">
      <c r="A9" s="6"/>
      <c r="B9" s="7"/>
      <c r="C9" s="8"/>
      <c r="D9" s="8"/>
      <c r="E9" s="173">
        <v>14866.94</v>
      </c>
      <c r="F9" s="174"/>
      <c r="G9" s="169" t="s">
        <v>3</v>
      </c>
      <c r="H9" s="170"/>
      <c r="I9" s="171"/>
      <c r="J9" s="10"/>
    </row>
    <row r="10" spans="1:10" x14ac:dyDescent="0.25">
      <c r="A10" s="6"/>
      <c r="B10" s="7"/>
      <c r="C10" s="8"/>
      <c r="D10" s="8"/>
      <c r="E10" s="161">
        <v>11500</v>
      </c>
      <c r="F10" s="161"/>
      <c r="G10" s="160" t="s">
        <v>71</v>
      </c>
      <c r="H10" s="160"/>
      <c r="I10" s="160"/>
      <c r="J10" s="10"/>
    </row>
    <row r="11" spans="1:10" x14ac:dyDescent="0.25">
      <c r="A11" s="6"/>
      <c r="B11" s="7"/>
      <c r="C11" s="8"/>
      <c r="D11" s="8"/>
      <c r="E11" s="136"/>
      <c r="F11" s="136"/>
      <c r="G11" s="135"/>
      <c r="H11" s="135"/>
      <c r="I11" s="135"/>
      <c r="J11" s="10"/>
    </row>
    <row r="12" spans="1:10" x14ac:dyDescent="0.25">
      <c r="A12" s="6"/>
      <c r="B12" s="7"/>
      <c r="C12" s="8"/>
      <c r="D12" s="8"/>
      <c r="E12" s="9"/>
      <c r="F12" s="9"/>
      <c r="G12" s="8"/>
      <c r="H12" s="8"/>
      <c r="I12" s="8"/>
      <c r="J12" s="10"/>
    </row>
    <row r="13" spans="1:10" x14ac:dyDescent="0.25">
      <c r="A13" s="160" t="s">
        <v>4</v>
      </c>
      <c r="B13" s="160"/>
      <c r="C13" s="8"/>
      <c r="D13" s="8"/>
      <c r="E13" s="172">
        <f>(SUM(E5:E10))</f>
        <v>28284.5</v>
      </c>
      <c r="F13" s="172"/>
      <c r="G13" s="8"/>
      <c r="H13" s="8"/>
      <c r="I13" s="8"/>
      <c r="J13" s="10"/>
    </row>
    <row r="14" spans="1:10" x14ac:dyDescent="0.25">
      <c r="A14" s="6"/>
      <c r="B14" s="7"/>
      <c r="C14" s="8"/>
      <c r="D14" s="8"/>
      <c r="E14" s="9"/>
      <c r="F14" s="9"/>
      <c r="G14" s="8"/>
      <c r="H14" s="8"/>
      <c r="I14" s="8"/>
      <c r="J14" s="10"/>
    </row>
    <row r="15" spans="1:10" x14ac:dyDescent="0.25">
      <c r="A15" s="160" t="s">
        <v>5</v>
      </c>
      <c r="B15" s="160"/>
      <c r="C15" s="8"/>
      <c r="D15" s="8"/>
      <c r="E15" s="168">
        <f>E3-E13</f>
        <v>1118.4700000000012</v>
      </c>
      <c r="F15" s="168"/>
      <c r="G15" s="8"/>
      <c r="H15" s="8"/>
      <c r="I15" s="8"/>
      <c r="J15" s="10"/>
    </row>
    <row r="16" spans="1:10" x14ac:dyDescent="0.25">
      <c r="A16" s="138"/>
      <c r="B16" s="135"/>
      <c r="C16" s="8"/>
      <c r="D16" s="8"/>
      <c r="E16" s="137"/>
      <c r="F16" s="137"/>
      <c r="G16" s="8"/>
      <c r="H16" s="8"/>
      <c r="I16" s="8"/>
      <c r="J16" s="10"/>
    </row>
    <row r="17" spans="1:10" x14ac:dyDescent="0.25">
      <c r="A17" s="11"/>
      <c r="B17" s="12"/>
      <c r="C17" s="13"/>
      <c r="D17" s="13"/>
      <c r="E17" s="14"/>
      <c r="F17" s="14"/>
      <c r="G17" s="13"/>
      <c r="H17" s="13"/>
      <c r="I17" s="13"/>
      <c r="J17" s="15"/>
    </row>
    <row r="18" spans="1:10" ht="15" x14ac:dyDescent="0.25">
      <c r="A18"/>
      <c r="B18"/>
      <c r="E18"/>
      <c r="F18"/>
      <c r="I18" s="3"/>
    </row>
    <row r="19" spans="1:10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8"/>
    </row>
    <row r="20" spans="1:10" x14ac:dyDescent="0.25">
      <c r="A20" s="190" t="s">
        <v>108</v>
      </c>
      <c r="B20" s="191"/>
      <c r="C20" s="191"/>
      <c r="D20" s="192"/>
      <c r="E20" s="77"/>
      <c r="F20" s="77"/>
      <c r="G20" s="8"/>
      <c r="H20" s="150"/>
      <c r="I20" s="150"/>
      <c r="J20" s="8"/>
    </row>
    <row r="21" spans="1:10" ht="15" x14ac:dyDescent="0.25">
      <c r="A21" s="118" t="s">
        <v>30</v>
      </c>
      <c r="B21" s="119"/>
      <c r="C21" s="203">
        <v>150</v>
      </c>
      <c r="D21" s="203"/>
      <c r="E21" s="120"/>
      <c r="F21" s="121" t="s">
        <v>3</v>
      </c>
      <c r="G21" s="8"/>
      <c r="H21" s="8"/>
      <c r="I21" s="8"/>
    </row>
    <row r="22" spans="1:10" ht="15" x14ac:dyDescent="0.25">
      <c r="A22" s="118" t="s">
        <v>77</v>
      </c>
      <c r="B22" s="119"/>
      <c r="C22" s="204">
        <v>50</v>
      </c>
      <c r="D22" s="205"/>
      <c r="E22" s="120"/>
      <c r="F22" s="121" t="s">
        <v>3</v>
      </c>
      <c r="G22" s="8"/>
      <c r="H22" s="8"/>
      <c r="I22" s="8"/>
    </row>
    <row r="23" spans="1:10" ht="15" x14ac:dyDescent="0.25">
      <c r="A23" s="118" t="s">
        <v>78</v>
      </c>
      <c r="B23" s="119"/>
      <c r="C23" s="204">
        <v>33</v>
      </c>
      <c r="D23" s="205"/>
      <c r="E23" s="120"/>
      <c r="F23" s="121" t="s">
        <v>3</v>
      </c>
      <c r="G23" s="8"/>
      <c r="H23" s="8"/>
      <c r="I23" s="8"/>
    </row>
    <row r="24" spans="1:10" ht="15" x14ac:dyDescent="0.25">
      <c r="A24" s="8"/>
      <c r="B24" s="8"/>
      <c r="C24" s="8"/>
      <c r="D24" s="8"/>
      <c r="E24" s="8"/>
      <c r="F24" s="8"/>
      <c r="G24" s="8"/>
      <c r="H24" s="8"/>
      <c r="I24" s="8"/>
    </row>
  </sheetData>
  <mergeCells count="27">
    <mergeCell ref="C23:D23"/>
    <mergeCell ref="E10:F10"/>
    <mergeCell ref="G10:I10"/>
    <mergeCell ref="A13:B13"/>
    <mergeCell ref="E13:F13"/>
    <mergeCell ref="A15:B15"/>
    <mergeCell ref="E15:F15"/>
    <mergeCell ref="A19:I19"/>
    <mergeCell ref="A20:D20"/>
    <mergeCell ref="H20:I20"/>
    <mergeCell ref="C21:D21"/>
    <mergeCell ref="C22:D22"/>
    <mergeCell ref="E9:F9"/>
    <mergeCell ref="G9:I9"/>
    <mergeCell ref="E7:F7"/>
    <mergeCell ref="G7:I7"/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8:F8"/>
    <mergeCell ref="G8:I8"/>
  </mergeCells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4" sqref="E4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0" x14ac:dyDescent="0.25">
      <c r="A1" s="158" t="s">
        <v>123</v>
      </c>
      <c r="B1" s="159"/>
      <c r="C1" s="159"/>
      <c r="D1" s="159"/>
      <c r="E1" s="159"/>
      <c r="F1" s="159"/>
      <c r="G1" s="4"/>
      <c r="H1" s="4"/>
      <c r="I1" s="4"/>
      <c r="J1" s="5"/>
    </row>
    <row r="2" spans="1:10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0" x14ac:dyDescent="0.25">
      <c r="A3" s="160" t="s">
        <v>0</v>
      </c>
      <c r="B3" s="160"/>
      <c r="C3" s="162"/>
      <c r="D3" s="162"/>
      <c r="E3" s="161">
        <v>26394.240000000002</v>
      </c>
      <c r="F3" s="161"/>
      <c r="G3" s="8"/>
      <c r="H3" s="8"/>
      <c r="I3" s="8"/>
      <c r="J3" s="10"/>
    </row>
    <row r="4" spans="1:10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0" x14ac:dyDescent="0.25">
      <c r="A5" s="160" t="s">
        <v>1</v>
      </c>
      <c r="B5" s="160"/>
      <c r="C5" s="8"/>
      <c r="D5" s="8"/>
      <c r="E5" s="156">
        <v>650.9</v>
      </c>
      <c r="F5" s="157"/>
      <c r="G5" s="153" t="s">
        <v>6</v>
      </c>
      <c r="H5" s="154"/>
      <c r="I5" s="155"/>
      <c r="J5" s="10"/>
    </row>
    <row r="6" spans="1:10" x14ac:dyDescent="0.25">
      <c r="A6" s="142"/>
      <c r="B6" s="140"/>
      <c r="C6" s="8"/>
      <c r="D6" s="8"/>
      <c r="E6" s="156">
        <v>170</v>
      </c>
      <c r="F6" s="157"/>
      <c r="G6" s="153" t="s">
        <v>124</v>
      </c>
      <c r="H6" s="154"/>
      <c r="I6" s="155"/>
      <c r="J6" s="10"/>
    </row>
    <row r="7" spans="1:10" x14ac:dyDescent="0.25">
      <c r="A7" s="142"/>
      <c r="B7" s="140"/>
      <c r="C7" s="8"/>
      <c r="D7" s="8"/>
      <c r="E7" s="156">
        <v>110</v>
      </c>
      <c r="F7" s="157"/>
      <c r="G7" s="153" t="s">
        <v>125</v>
      </c>
      <c r="H7" s="154"/>
      <c r="I7" s="155"/>
      <c r="J7" s="10"/>
    </row>
    <row r="8" spans="1:10" x14ac:dyDescent="0.25">
      <c r="A8" s="142"/>
      <c r="B8" s="140"/>
      <c r="C8" s="8"/>
      <c r="D8" s="8"/>
      <c r="E8" s="201"/>
      <c r="F8" s="202"/>
      <c r="G8" s="153" t="s">
        <v>80</v>
      </c>
      <c r="H8" s="154"/>
      <c r="I8" s="155"/>
      <c r="J8" s="10"/>
    </row>
    <row r="9" spans="1:10" x14ac:dyDescent="0.25">
      <c r="A9" s="6"/>
      <c r="B9" s="7"/>
      <c r="C9" s="8"/>
      <c r="D9" s="8"/>
      <c r="E9" s="173">
        <v>11237.29</v>
      </c>
      <c r="F9" s="174"/>
      <c r="G9" s="169" t="s">
        <v>3</v>
      </c>
      <c r="H9" s="170"/>
      <c r="I9" s="171"/>
      <c r="J9" s="10"/>
    </row>
    <row r="10" spans="1:10" x14ac:dyDescent="0.25">
      <c r="A10" s="6"/>
      <c r="B10" s="7"/>
      <c r="C10" s="8"/>
      <c r="D10" s="8"/>
      <c r="E10" s="161">
        <v>13000</v>
      </c>
      <c r="F10" s="161"/>
      <c r="G10" s="160" t="s">
        <v>71</v>
      </c>
      <c r="H10" s="160"/>
      <c r="I10" s="160"/>
      <c r="J10" s="10"/>
    </row>
    <row r="11" spans="1:10" x14ac:dyDescent="0.25">
      <c r="A11" s="6"/>
      <c r="B11" s="7"/>
      <c r="C11" s="8"/>
      <c r="D11" s="8"/>
      <c r="E11" s="139"/>
      <c r="F11" s="139"/>
      <c r="G11" s="140"/>
      <c r="H11" s="140"/>
      <c r="I11" s="140"/>
      <c r="J11" s="10"/>
    </row>
    <row r="12" spans="1:10" x14ac:dyDescent="0.25">
      <c r="A12" s="6"/>
      <c r="B12" s="7"/>
      <c r="C12" s="8"/>
      <c r="D12" s="8"/>
      <c r="E12" s="9"/>
      <c r="F12" s="9"/>
      <c r="G12" s="8"/>
      <c r="H12" s="8"/>
      <c r="I12" s="8"/>
      <c r="J12" s="10"/>
    </row>
    <row r="13" spans="1:10" x14ac:dyDescent="0.25">
      <c r="A13" s="160" t="s">
        <v>4</v>
      </c>
      <c r="B13" s="160"/>
      <c r="C13" s="8"/>
      <c r="D13" s="8"/>
      <c r="E13" s="172">
        <f>(SUM(E5:E10))</f>
        <v>25168.190000000002</v>
      </c>
      <c r="F13" s="172"/>
      <c r="G13" s="8"/>
      <c r="H13" s="8"/>
      <c r="I13" s="8"/>
      <c r="J13" s="10"/>
    </row>
    <row r="14" spans="1:10" x14ac:dyDescent="0.25">
      <c r="A14" s="6"/>
      <c r="B14" s="7"/>
      <c r="C14" s="8"/>
      <c r="D14" s="8"/>
      <c r="E14" s="9"/>
      <c r="F14" s="9"/>
      <c r="G14" s="8"/>
      <c r="H14" s="8"/>
      <c r="I14" s="8"/>
      <c r="J14" s="10"/>
    </row>
    <row r="15" spans="1:10" x14ac:dyDescent="0.25">
      <c r="A15" s="160" t="s">
        <v>5</v>
      </c>
      <c r="B15" s="160"/>
      <c r="C15" s="8"/>
      <c r="D15" s="8"/>
      <c r="E15" s="168">
        <f>E3-E13</f>
        <v>1226.0499999999993</v>
      </c>
      <c r="F15" s="168"/>
      <c r="G15" s="8"/>
      <c r="H15" s="8"/>
      <c r="I15" s="8"/>
      <c r="J15" s="10"/>
    </row>
    <row r="16" spans="1:10" x14ac:dyDescent="0.25">
      <c r="A16" s="142"/>
      <c r="B16" s="140"/>
      <c r="C16" s="8"/>
      <c r="D16" s="8"/>
      <c r="E16" s="141"/>
      <c r="F16" s="141"/>
      <c r="G16" s="8"/>
      <c r="H16" s="8"/>
      <c r="I16" s="8"/>
      <c r="J16" s="10"/>
    </row>
    <row r="17" spans="1:10" x14ac:dyDescent="0.25">
      <c r="A17" s="11"/>
      <c r="B17" s="12"/>
      <c r="C17" s="13"/>
      <c r="D17" s="13"/>
      <c r="E17" s="14"/>
      <c r="F17" s="14"/>
      <c r="G17" s="13"/>
      <c r="H17" s="13"/>
      <c r="I17" s="13"/>
      <c r="J17" s="15"/>
    </row>
    <row r="18" spans="1:10" ht="15" x14ac:dyDescent="0.25">
      <c r="A18"/>
      <c r="B18"/>
      <c r="E18"/>
      <c r="F18"/>
      <c r="I18" s="3"/>
    </row>
    <row r="19" spans="1:10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8"/>
    </row>
    <row r="20" spans="1:10" x14ac:dyDescent="0.25">
      <c r="A20" s="190" t="s">
        <v>108</v>
      </c>
      <c r="B20" s="191"/>
      <c r="C20" s="191"/>
      <c r="D20" s="192"/>
      <c r="E20" s="77"/>
      <c r="F20" s="77"/>
      <c r="G20" s="8"/>
      <c r="H20" s="150"/>
      <c r="I20" s="150"/>
      <c r="J20" s="8"/>
    </row>
    <row r="21" spans="1:10" ht="15" x14ac:dyDescent="0.25">
      <c r="A21" s="118" t="s">
        <v>93</v>
      </c>
      <c r="B21" s="119"/>
      <c r="C21" s="203">
        <v>30</v>
      </c>
      <c r="D21" s="203"/>
      <c r="E21" s="120" t="s">
        <v>3</v>
      </c>
      <c r="F21" s="121"/>
      <c r="G21" s="8"/>
      <c r="H21" s="8"/>
      <c r="I21" s="8"/>
    </row>
    <row r="22" spans="1:10" ht="15" x14ac:dyDescent="0.25">
      <c r="A22" s="118"/>
      <c r="B22" s="119"/>
      <c r="C22" s="204"/>
      <c r="D22" s="205"/>
      <c r="E22" s="120"/>
      <c r="F22" s="121"/>
      <c r="G22" s="8"/>
      <c r="H22" s="8"/>
      <c r="I22" s="8"/>
    </row>
    <row r="23" spans="1:10" ht="15" x14ac:dyDescent="0.25">
      <c r="A23" s="118"/>
      <c r="B23" s="119"/>
      <c r="C23" s="204"/>
      <c r="D23" s="205"/>
      <c r="E23" s="120"/>
      <c r="F23" s="121"/>
      <c r="G23" s="8"/>
      <c r="H23" s="8"/>
      <c r="I23" s="8"/>
    </row>
    <row r="24" spans="1:10" ht="15" x14ac:dyDescent="0.25">
      <c r="A24" s="8"/>
      <c r="B24" s="8"/>
      <c r="C24" s="8"/>
      <c r="D24" s="8"/>
      <c r="E24" s="8"/>
      <c r="F24" s="8"/>
      <c r="G24" s="8"/>
      <c r="H24" s="8"/>
      <c r="I24" s="8"/>
    </row>
  </sheetData>
  <mergeCells count="27">
    <mergeCell ref="E8:F8"/>
    <mergeCell ref="G8:I8"/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7:F7"/>
    <mergeCell ref="G7:I7"/>
    <mergeCell ref="E9:F9"/>
    <mergeCell ref="G9:I9"/>
    <mergeCell ref="E10:F10"/>
    <mergeCell ref="G10:I10"/>
    <mergeCell ref="A13:B13"/>
    <mergeCell ref="E13:F13"/>
    <mergeCell ref="C22:D22"/>
    <mergeCell ref="C23:D23"/>
    <mergeCell ref="A15:B15"/>
    <mergeCell ref="E15:F15"/>
    <mergeCell ref="A19:I19"/>
    <mergeCell ref="A20:D20"/>
    <mergeCell ref="H20:I20"/>
    <mergeCell ref="C21:D21"/>
  </mergeCells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6" sqref="I16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35.5703125" customWidth="1"/>
    <col min="14" max="14" width="5.7109375" customWidth="1"/>
    <col min="15" max="15" width="15.28515625" customWidth="1"/>
    <col min="16" max="16" width="13.28515625" customWidth="1"/>
  </cols>
  <sheetData>
    <row r="1" spans="1:10" x14ac:dyDescent="0.25">
      <c r="A1" s="158" t="s">
        <v>130</v>
      </c>
      <c r="B1" s="159"/>
      <c r="C1" s="159"/>
      <c r="D1" s="159"/>
      <c r="E1" s="159"/>
      <c r="F1" s="159"/>
      <c r="G1" s="4"/>
      <c r="H1" s="4"/>
      <c r="I1" s="4"/>
      <c r="J1" s="5"/>
    </row>
    <row r="2" spans="1:10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0" x14ac:dyDescent="0.25">
      <c r="A3" s="160" t="s">
        <v>0</v>
      </c>
      <c r="B3" s="160"/>
      <c r="C3" s="162"/>
      <c r="D3" s="162"/>
      <c r="E3" s="161">
        <v>23306.55</v>
      </c>
      <c r="F3" s="161"/>
      <c r="G3" s="8"/>
      <c r="H3" s="8"/>
      <c r="I3" s="8"/>
      <c r="J3" s="10"/>
    </row>
    <row r="4" spans="1:10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0" x14ac:dyDescent="0.25">
      <c r="A5" s="160" t="s">
        <v>1</v>
      </c>
      <c r="B5" s="160"/>
      <c r="C5" s="8"/>
      <c r="D5" s="8"/>
      <c r="E5" s="156">
        <v>479.7</v>
      </c>
      <c r="F5" s="157"/>
      <c r="G5" s="153" t="s">
        <v>6</v>
      </c>
      <c r="H5" s="154"/>
      <c r="I5" s="155"/>
      <c r="J5" s="10"/>
    </row>
    <row r="6" spans="1:10" x14ac:dyDescent="0.25">
      <c r="A6" s="146"/>
      <c r="B6" s="144"/>
      <c r="C6" s="8"/>
      <c r="D6" s="8"/>
      <c r="E6" s="156">
        <v>400</v>
      </c>
      <c r="F6" s="157"/>
      <c r="G6" s="153" t="s">
        <v>127</v>
      </c>
      <c r="H6" s="154"/>
      <c r="I6" s="155"/>
      <c r="J6" s="10"/>
    </row>
    <row r="7" spans="1:10" x14ac:dyDescent="0.25">
      <c r="A7" s="146"/>
      <c r="B7" s="144"/>
      <c r="C7" s="8"/>
      <c r="D7" s="8"/>
      <c r="E7" s="156">
        <v>48</v>
      </c>
      <c r="F7" s="157"/>
      <c r="G7" s="153" t="s">
        <v>126</v>
      </c>
      <c r="H7" s="154"/>
      <c r="I7" s="155"/>
      <c r="J7" s="10"/>
    </row>
    <row r="8" spans="1:10" x14ac:dyDescent="0.25">
      <c r="A8" s="146"/>
      <c r="B8" s="144"/>
      <c r="C8" s="8"/>
      <c r="D8" s="8"/>
      <c r="E8" s="156">
        <v>5</v>
      </c>
      <c r="F8" s="157"/>
      <c r="G8" s="153" t="s">
        <v>7</v>
      </c>
      <c r="H8" s="154"/>
      <c r="I8" s="155"/>
      <c r="J8" s="10"/>
    </row>
    <row r="9" spans="1:10" x14ac:dyDescent="0.25">
      <c r="A9" s="146"/>
      <c r="B9" s="144"/>
      <c r="C9" s="8"/>
      <c r="D9" s="8"/>
      <c r="E9" s="201">
        <v>760</v>
      </c>
      <c r="F9" s="202"/>
      <c r="G9" s="153" t="s">
        <v>80</v>
      </c>
      <c r="H9" s="154"/>
      <c r="I9" s="155"/>
      <c r="J9" s="10"/>
    </row>
    <row r="10" spans="1:10" x14ac:dyDescent="0.25">
      <c r="A10" s="6"/>
      <c r="B10" s="7"/>
      <c r="C10" s="8"/>
      <c r="D10" s="8"/>
      <c r="E10" s="173">
        <v>11127.6</v>
      </c>
      <c r="F10" s="174"/>
      <c r="G10" s="169" t="s">
        <v>3</v>
      </c>
      <c r="H10" s="170"/>
      <c r="I10" s="171"/>
      <c r="J10" s="10"/>
    </row>
    <row r="11" spans="1:10" x14ac:dyDescent="0.25">
      <c r="A11" s="6"/>
      <c r="B11" s="7"/>
      <c r="C11" s="8"/>
      <c r="D11" s="8"/>
      <c r="E11" s="161">
        <v>9000</v>
      </c>
      <c r="F11" s="161"/>
      <c r="G11" s="160" t="s">
        <v>71</v>
      </c>
      <c r="H11" s="160"/>
      <c r="I11" s="160"/>
      <c r="J11" s="10"/>
    </row>
    <row r="12" spans="1:10" x14ac:dyDescent="0.25">
      <c r="A12" s="6"/>
      <c r="B12" s="7"/>
      <c r="C12" s="8"/>
      <c r="D12" s="8"/>
      <c r="E12" s="143"/>
      <c r="F12" s="143"/>
      <c r="G12" s="144"/>
      <c r="H12" s="144"/>
      <c r="I12" s="144"/>
      <c r="J12" s="10"/>
    </row>
    <row r="13" spans="1:10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</row>
    <row r="14" spans="1:10" x14ac:dyDescent="0.25">
      <c r="A14" s="160" t="s">
        <v>4</v>
      </c>
      <c r="B14" s="160"/>
      <c r="C14" s="8"/>
      <c r="D14" s="8"/>
      <c r="E14" s="172">
        <f>(SUM(E5:E11))</f>
        <v>21820.300000000003</v>
      </c>
      <c r="F14" s="172"/>
      <c r="G14" s="8"/>
      <c r="H14" s="8"/>
      <c r="I14" s="8"/>
      <c r="J14" s="10"/>
    </row>
    <row r="15" spans="1:10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</row>
    <row r="16" spans="1:10" x14ac:dyDescent="0.25">
      <c r="A16" s="160" t="s">
        <v>5</v>
      </c>
      <c r="B16" s="160"/>
      <c r="C16" s="8"/>
      <c r="D16" s="8"/>
      <c r="E16" s="168">
        <f>E3-E14</f>
        <v>1486.2499999999964</v>
      </c>
      <c r="F16" s="168"/>
      <c r="G16" s="8"/>
      <c r="H16" s="8"/>
      <c r="I16" s="8"/>
      <c r="J16" s="10"/>
    </row>
    <row r="17" spans="1:10" x14ac:dyDescent="0.25">
      <c r="A17" s="146"/>
      <c r="B17" s="144"/>
      <c r="C17" s="8"/>
      <c r="D17" s="8"/>
      <c r="E17" s="145"/>
      <c r="F17" s="145"/>
      <c r="G17" s="8"/>
      <c r="H17" s="8"/>
      <c r="I17" s="8"/>
      <c r="J17" s="10"/>
    </row>
    <row r="18" spans="1:10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</row>
    <row r="19" spans="1:10" ht="15" x14ac:dyDescent="0.25">
      <c r="A19"/>
      <c r="B19"/>
      <c r="E19"/>
      <c r="F19"/>
      <c r="I19" s="3"/>
    </row>
    <row r="20" spans="1:10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0" x14ac:dyDescent="0.25">
      <c r="A21" s="160" t="s">
        <v>127</v>
      </c>
      <c r="B21" s="160"/>
      <c r="C21" s="160"/>
      <c r="D21" s="160"/>
      <c r="E21" s="131"/>
      <c r="F21" s="131"/>
      <c r="G21" s="8"/>
      <c r="H21" s="150"/>
      <c r="I21" s="150"/>
      <c r="J21" s="8"/>
    </row>
    <row r="22" spans="1:10" ht="15" x14ac:dyDescent="0.25">
      <c r="A22" s="118" t="s">
        <v>128</v>
      </c>
      <c r="B22" s="119">
        <v>500</v>
      </c>
      <c r="C22" s="203"/>
      <c r="D22" s="203"/>
      <c r="E22" s="23"/>
      <c r="F22" s="134"/>
      <c r="G22" s="8"/>
      <c r="H22" s="8"/>
      <c r="I22" s="8"/>
    </row>
    <row r="23" spans="1:10" ht="15" x14ac:dyDescent="0.25">
      <c r="A23" s="118" t="s">
        <v>129</v>
      </c>
      <c r="B23" s="119">
        <v>500</v>
      </c>
      <c r="C23" s="203"/>
      <c r="D23" s="203"/>
      <c r="E23" s="23"/>
      <c r="F23" s="134"/>
      <c r="G23" s="8"/>
      <c r="H23" s="8"/>
      <c r="I23" s="8"/>
    </row>
    <row r="24" spans="1:10" ht="15" x14ac:dyDescent="0.25">
      <c r="A24" s="132"/>
      <c r="B24" s="8"/>
      <c r="C24" s="206"/>
      <c r="D24" s="206"/>
      <c r="E24" s="23"/>
      <c r="F24" s="134"/>
      <c r="G24" s="8"/>
      <c r="H24" s="8"/>
      <c r="I24" s="8"/>
    </row>
    <row r="25" spans="1:10" ht="15" x14ac:dyDescent="0.25">
      <c r="A25" s="8"/>
      <c r="B25" s="8"/>
      <c r="C25" s="8"/>
      <c r="D25" s="8"/>
      <c r="E25" s="8"/>
      <c r="F25" s="8"/>
      <c r="G25" s="8"/>
      <c r="H25" s="8"/>
      <c r="I25" s="8"/>
    </row>
  </sheetData>
  <mergeCells count="29">
    <mergeCell ref="E9:F9"/>
    <mergeCell ref="G9:I9"/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7:F7"/>
    <mergeCell ref="G7:I7"/>
    <mergeCell ref="C23:D23"/>
    <mergeCell ref="C24:D24"/>
    <mergeCell ref="E8:F8"/>
    <mergeCell ref="G8:I8"/>
    <mergeCell ref="A16:B16"/>
    <mergeCell ref="E16:F16"/>
    <mergeCell ref="A20:I20"/>
    <mergeCell ref="A21:D21"/>
    <mergeCell ref="H21:I21"/>
    <mergeCell ref="C22:D22"/>
    <mergeCell ref="E10:F10"/>
    <mergeCell ref="G10:I10"/>
    <mergeCell ref="E11:F11"/>
    <mergeCell ref="G11:I11"/>
    <mergeCell ref="A14:B14"/>
    <mergeCell ref="E14:F1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7" workbookViewId="0">
      <selection activeCell="B11" sqref="B11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21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25776.95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645</v>
      </c>
      <c r="F5" s="157"/>
      <c r="G5" s="153" t="s">
        <v>6</v>
      </c>
      <c r="H5" s="154"/>
      <c r="I5" s="155"/>
      <c r="J5" s="10"/>
    </row>
    <row r="6" spans="1:16" x14ac:dyDescent="0.25">
      <c r="A6" s="17"/>
      <c r="B6" s="28"/>
      <c r="C6" s="8"/>
      <c r="D6" s="8"/>
      <c r="E6" s="156">
        <v>126.48</v>
      </c>
      <c r="F6" s="157"/>
      <c r="G6" s="153" t="s">
        <v>8</v>
      </c>
      <c r="H6" s="154"/>
      <c r="I6" s="155"/>
      <c r="J6" s="10"/>
    </row>
    <row r="7" spans="1:16" x14ac:dyDescent="0.25">
      <c r="A7" s="17"/>
      <c r="B7" s="28"/>
      <c r="C7" s="8"/>
      <c r="D7" s="8"/>
      <c r="E7" s="156">
        <v>380</v>
      </c>
      <c r="F7" s="157"/>
      <c r="G7" s="153" t="s">
        <v>16</v>
      </c>
      <c r="H7" s="154"/>
      <c r="I7" s="155"/>
      <c r="J7" s="10"/>
      <c r="N7" s="8"/>
      <c r="O7" s="147"/>
      <c r="P7" s="147"/>
    </row>
    <row r="8" spans="1:16" x14ac:dyDescent="0.25">
      <c r="A8" s="17"/>
      <c r="B8" s="28"/>
      <c r="C8" s="8"/>
      <c r="D8" s="8"/>
      <c r="E8" s="156">
        <v>98.5</v>
      </c>
      <c r="F8" s="157"/>
      <c r="G8" s="153" t="s">
        <v>23</v>
      </c>
      <c r="H8" s="154"/>
      <c r="I8" s="155"/>
      <c r="J8" s="10"/>
      <c r="N8" s="8"/>
      <c r="O8" s="27"/>
      <c r="P8" s="27"/>
    </row>
    <row r="9" spans="1:16" x14ac:dyDescent="0.25">
      <c r="A9" s="17"/>
      <c r="B9" s="28"/>
      <c r="C9" s="8"/>
      <c r="D9" s="8"/>
      <c r="E9" s="156">
        <v>152.05000000000001</v>
      </c>
      <c r="F9" s="157"/>
      <c r="G9" s="153" t="s">
        <v>24</v>
      </c>
      <c r="H9" s="154"/>
      <c r="I9" s="155"/>
      <c r="J9" s="10"/>
      <c r="N9" s="8"/>
      <c r="O9" s="147"/>
      <c r="P9" s="147"/>
    </row>
    <row r="10" spans="1:16" x14ac:dyDescent="0.25">
      <c r="A10" s="17"/>
      <c r="B10" s="28"/>
      <c r="C10" s="8"/>
      <c r="D10" s="8"/>
      <c r="E10" s="156">
        <v>45</v>
      </c>
      <c r="F10" s="157"/>
      <c r="G10" s="153" t="s">
        <v>10</v>
      </c>
      <c r="H10" s="154"/>
      <c r="I10" s="155"/>
      <c r="J10" s="10"/>
      <c r="N10" s="8"/>
      <c r="O10" s="27"/>
      <c r="P10" s="27"/>
    </row>
    <row r="11" spans="1:16" x14ac:dyDescent="0.25">
      <c r="A11" s="17"/>
      <c r="B11" s="28"/>
      <c r="C11" s="8"/>
      <c r="D11" s="8"/>
      <c r="E11" s="156">
        <v>300</v>
      </c>
      <c r="F11" s="157"/>
      <c r="G11" s="153" t="s">
        <v>25</v>
      </c>
      <c r="H11" s="154"/>
      <c r="I11" s="155"/>
      <c r="J11" s="10"/>
      <c r="N11" s="8"/>
      <c r="O11" s="147"/>
      <c r="P11" s="147"/>
    </row>
    <row r="12" spans="1:16" x14ac:dyDescent="0.25">
      <c r="A12" s="17"/>
      <c r="B12" s="28"/>
      <c r="C12" s="8"/>
      <c r="D12" s="8"/>
      <c r="E12" s="156">
        <v>1050</v>
      </c>
      <c r="F12" s="157"/>
      <c r="G12" s="153" t="s">
        <v>9</v>
      </c>
      <c r="H12" s="154"/>
      <c r="I12" s="155"/>
      <c r="J12" s="10"/>
      <c r="N12" s="8"/>
      <c r="O12" s="27"/>
      <c r="P12" s="27"/>
    </row>
    <row r="13" spans="1:16" x14ac:dyDescent="0.25">
      <c r="A13" s="17"/>
      <c r="B13" s="28"/>
      <c r="C13" s="8"/>
      <c r="D13" s="8"/>
      <c r="E13" s="156">
        <v>331.78</v>
      </c>
      <c r="F13" s="157"/>
      <c r="G13" s="153" t="s">
        <v>22</v>
      </c>
      <c r="H13" s="154"/>
      <c r="I13" s="155"/>
      <c r="J13" s="10"/>
      <c r="N13" s="8"/>
      <c r="O13" s="147"/>
      <c r="P13" s="147"/>
    </row>
    <row r="14" spans="1:16" x14ac:dyDescent="0.25">
      <c r="A14" s="17"/>
      <c r="B14" s="28"/>
      <c r="C14" s="8"/>
      <c r="D14" s="8"/>
      <c r="E14" s="156">
        <v>16.399999999999999</v>
      </c>
      <c r="F14" s="157"/>
      <c r="G14" s="153" t="s">
        <v>7</v>
      </c>
      <c r="H14" s="154"/>
      <c r="I14" s="155"/>
      <c r="J14" s="10"/>
      <c r="N14" s="8"/>
      <c r="O14" s="27"/>
      <c r="P14" s="27"/>
    </row>
    <row r="15" spans="1:16" x14ac:dyDescent="0.25">
      <c r="A15" s="6"/>
      <c r="B15" s="7"/>
      <c r="C15" s="8"/>
      <c r="D15" s="8"/>
      <c r="E15" s="173">
        <v>7141.48</v>
      </c>
      <c r="F15" s="174"/>
      <c r="G15" s="169" t="s">
        <v>3</v>
      </c>
      <c r="H15" s="170"/>
      <c r="I15" s="171"/>
      <c r="J15" s="10"/>
      <c r="N15" s="8"/>
      <c r="O15" s="147"/>
      <c r="P15" s="147"/>
    </row>
    <row r="16" spans="1:16" x14ac:dyDescent="0.25">
      <c r="A16" s="6"/>
      <c r="B16" s="7"/>
      <c r="C16" s="8"/>
      <c r="D16" s="8"/>
      <c r="E16" s="161">
        <v>13000</v>
      </c>
      <c r="F16" s="161"/>
      <c r="G16" s="160" t="s">
        <v>2</v>
      </c>
      <c r="H16" s="160"/>
      <c r="I16" s="160"/>
      <c r="J16" s="10"/>
      <c r="N16" s="8"/>
      <c r="O16" s="147"/>
      <c r="P16" s="147"/>
    </row>
    <row r="17" spans="1:16" x14ac:dyDescent="0.25">
      <c r="A17" s="6"/>
      <c r="B17" s="7"/>
      <c r="C17" s="8"/>
      <c r="D17" s="8"/>
      <c r="E17" s="9"/>
      <c r="F17" s="9"/>
      <c r="G17" s="8"/>
      <c r="H17" s="8"/>
      <c r="I17" s="8"/>
      <c r="J17" s="10"/>
      <c r="N17" s="8"/>
      <c r="O17" s="147"/>
      <c r="P17" s="147"/>
    </row>
    <row r="18" spans="1:16" x14ac:dyDescent="0.25">
      <c r="A18" s="160" t="s">
        <v>4</v>
      </c>
      <c r="B18" s="160"/>
      <c r="C18" s="8"/>
      <c r="D18" s="8"/>
      <c r="E18" s="172">
        <f>SUM(E5:E17)</f>
        <v>23286.69</v>
      </c>
      <c r="F18" s="172"/>
      <c r="G18" s="8"/>
      <c r="H18" s="8"/>
      <c r="I18" s="8"/>
      <c r="J18" s="10"/>
      <c r="N18" s="8"/>
      <c r="O18" s="148"/>
      <c r="P18" s="148"/>
    </row>
    <row r="19" spans="1:16" x14ac:dyDescent="0.25">
      <c r="A19" s="6"/>
      <c r="B19" s="7"/>
      <c r="C19" s="8"/>
      <c r="D19" s="8"/>
      <c r="E19" s="9"/>
      <c r="F19" s="9"/>
      <c r="G19" s="8"/>
      <c r="H19" s="8"/>
      <c r="I19" s="8"/>
      <c r="J19" s="10"/>
      <c r="N19" s="8"/>
      <c r="O19" s="147"/>
      <c r="P19" s="147"/>
    </row>
    <row r="20" spans="1:16" x14ac:dyDescent="0.25">
      <c r="A20" s="160" t="s">
        <v>5</v>
      </c>
      <c r="B20" s="160"/>
      <c r="C20" s="8"/>
      <c r="D20" s="8"/>
      <c r="E20" s="168">
        <f>E3-E18</f>
        <v>2490.260000000002</v>
      </c>
      <c r="F20" s="168"/>
      <c r="G20" s="8"/>
      <c r="H20" s="8"/>
      <c r="I20" s="8"/>
      <c r="J20" s="10"/>
      <c r="N20" s="8"/>
      <c r="O20" s="23"/>
      <c r="P20" s="23"/>
    </row>
    <row r="21" spans="1:16" x14ac:dyDescent="0.25">
      <c r="A21" s="11"/>
      <c r="B21" s="12"/>
      <c r="C21" s="13"/>
      <c r="D21" s="13"/>
      <c r="E21" s="14"/>
      <c r="F21" s="14"/>
      <c r="G21" s="13"/>
      <c r="H21" s="13"/>
      <c r="I21" s="13"/>
      <c r="J21" s="15"/>
      <c r="N21" s="8"/>
      <c r="O21" s="8"/>
      <c r="P21" s="8"/>
    </row>
    <row r="22" spans="1:16" x14ac:dyDescent="0.25">
      <c r="I22" s="3"/>
      <c r="N22" s="8"/>
      <c r="O22" s="8"/>
      <c r="P22" s="8"/>
    </row>
    <row r="23" spans="1:16" x14ac:dyDescent="0.25">
      <c r="A23" s="166"/>
      <c r="B23" s="167"/>
      <c r="C23" s="167"/>
      <c r="D23" s="167"/>
      <c r="E23" s="167"/>
      <c r="F23" s="167"/>
      <c r="G23" s="167"/>
      <c r="H23" s="167"/>
      <c r="I23" s="167"/>
      <c r="J23" s="8"/>
    </row>
    <row r="24" spans="1:16" x14ac:dyDescent="0.25">
      <c r="A24" s="149"/>
      <c r="B24" s="149"/>
      <c r="C24" s="8"/>
      <c r="D24" s="8"/>
      <c r="E24" s="151"/>
      <c r="F24" s="151"/>
      <c r="G24" s="8"/>
      <c r="H24" s="150"/>
      <c r="I24" s="150"/>
      <c r="J24" s="8"/>
    </row>
    <row r="25" spans="1:16" x14ac:dyDescent="0.25">
      <c r="A25" s="149"/>
      <c r="B25" s="149"/>
      <c r="C25" s="8"/>
      <c r="D25" s="8"/>
      <c r="E25" s="151"/>
      <c r="F25" s="151"/>
      <c r="G25" s="8"/>
      <c r="H25" s="150"/>
      <c r="I25" s="150"/>
      <c r="J25" s="8"/>
    </row>
    <row r="26" spans="1:16" x14ac:dyDescent="0.25">
      <c r="A26" s="149"/>
      <c r="B26" s="149"/>
      <c r="C26" s="8"/>
      <c r="D26" s="8"/>
      <c r="E26" s="151"/>
      <c r="F26" s="151"/>
      <c r="G26" s="8"/>
      <c r="H26" s="29"/>
      <c r="I26" s="29"/>
      <c r="J26" s="8"/>
    </row>
    <row r="27" spans="1:16" x14ac:dyDescent="0.25">
      <c r="A27" s="165"/>
      <c r="B27" s="165"/>
      <c r="C27" s="164"/>
      <c r="D27" s="164"/>
      <c r="E27" s="147"/>
      <c r="F27" s="147"/>
      <c r="G27" s="8"/>
      <c r="H27" s="8"/>
      <c r="I27" s="8"/>
      <c r="J27" s="8"/>
    </row>
    <row r="28" spans="1:16" x14ac:dyDescent="0.25">
      <c r="A28" s="149"/>
      <c r="B28" s="149"/>
      <c r="C28" s="8"/>
      <c r="D28" s="8"/>
      <c r="E28" s="163"/>
      <c r="F28" s="163"/>
      <c r="G28" s="8"/>
      <c r="H28" s="152"/>
      <c r="I28" s="152"/>
      <c r="J28" s="8"/>
    </row>
    <row r="29" spans="1:16" x14ac:dyDescent="0.25">
      <c r="A29" s="149"/>
      <c r="B29" s="149"/>
      <c r="C29" s="8"/>
      <c r="D29" s="8"/>
      <c r="E29" s="147"/>
      <c r="F29" s="147"/>
      <c r="G29" s="8"/>
      <c r="H29" s="8"/>
      <c r="I29" s="8"/>
      <c r="J29" s="8"/>
    </row>
    <row r="30" spans="1:16" x14ac:dyDescent="0.25">
      <c r="A30" s="149"/>
      <c r="B30" s="149"/>
      <c r="C30" s="8"/>
      <c r="D30" s="8"/>
      <c r="E30" s="147"/>
      <c r="F30" s="147"/>
      <c r="G30" s="8"/>
      <c r="H30" s="149"/>
      <c r="I30" s="149"/>
      <c r="J30" s="28"/>
    </row>
    <row r="31" spans="1:16" x14ac:dyDescent="0.25">
      <c r="A31" s="149"/>
      <c r="B31" s="149"/>
      <c r="C31" s="16"/>
      <c r="D31" s="16"/>
      <c r="E31" s="149"/>
      <c r="F31" s="149"/>
      <c r="G31" s="16"/>
      <c r="H31" s="16"/>
      <c r="I31" s="16"/>
      <c r="J31" s="8"/>
    </row>
    <row r="32" spans="1:16" x14ac:dyDescent="0.25">
      <c r="A32" s="7"/>
      <c r="B32" s="7"/>
      <c r="C32" s="8"/>
      <c r="D32" s="8"/>
      <c r="E32" s="9"/>
      <c r="F32" s="9"/>
      <c r="G32" s="8"/>
      <c r="H32" s="8"/>
      <c r="I32" s="8"/>
      <c r="J32" s="8"/>
    </row>
    <row r="33" spans="1:10" x14ac:dyDescent="0.25">
      <c r="A33" s="7"/>
      <c r="B33" s="7"/>
      <c r="C33" s="8"/>
      <c r="D33" s="8"/>
      <c r="E33" s="9"/>
      <c r="F33" s="9"/>
      <c r="G33" s="8"/>
      <c r="H33" s="8"/>
      <c r="I33" s="8"/>
      <c r="J33" s="8"/>
    </row>
    <row r="34" spans="1:10" x14ac:dyDescent="0.25">
      <c r="A34" s="7"/>
      <c r="B34" s="7"/>
      <c r="C34" s="8"/>
      <c r="D34" s="8"/>
      <c r="E34" s="9"/>
      <c r="F34" s="9"/>
      <c r="G34" s="8"/>
      <c r="H34" s="8"/>
      <c r="I34" s="8"/>
      <c r="J34" s="8"/>
    </row>
  </sheetData>
  <mergeCells count="64">
    <mergeCell ref="A1:F1"/>
    <mergeCell ref="A3:B3"/>
    <mergeCell ref="C3:D3"/>
    <mergeCell ref="E3:F3"/>
    <mergeCell ref="A5:B5"/>
    <mergeCell ref="E5:F5"/>
    <mergeCell ref="E11:F11"/>
    <mergeCell ref="G11:I11"/>
    <mergeCell ref="O11:P11"/>
    <mergeCell ref="G5:I5"/>
    <mergeCell ref="E6:F6"/>
    <mergeCell ref="G6:I6"/>
    <mergeCell ref="E7:F7"/>
    <mergeCell ref="G7:I7"/>
    <mergeCell ref="O7:P7"/>
    <mergeCell ref="E8:F8"/>
    <mergeCell ref="G8:I8"/>
    <mergeCell ref="E9:F9"/>
    <mergeCell ref="G9:I9"/>
    <mergeCell ref="O9:P9"/>
    <mergeCell ref="E10:F10"/>
    <mergeCell ref="G10:I10"/>
    <mergeCell ref="O13:P13"/>
    <mergeCell ref="E15:F15"/>
    <mergeCell ref="G15:I15"/>
    <mergeCell ref="O15:P15"/>
    <mergeCell ref="G14:I14"/>
    <mergeCell ref="O16:P16"/>
    <mergeCell ref="O17:P17"/>
    <mergeCell ref="A18:B18"/>
    <mergeCell ref="E18:F18"/>
    <mergeCell ref="O18:P18"/>
    <mergeCell ref="O19:P19"/>
    <mergeCell ref="A20:B20"/>
    <mergeCell ref="E20:F20"/>
    <mergeCell ref="A23:I23"/>
    <mergeCell ref="A24:B24"/>
    <mergeCell ref="E24:F24"/>
    <mergeCell ref="H24:I24"/>
    <mergeCell ref="A31:B31"/>
    <mergeCell ref="E31:F31"/>
    <mergeCell ref="E14:F14"/>
    <mergeCell ref="A30:B30"/>
    <mergeCell ref="E30:F30"/>
    <mergeCell ref="A25:B25"/>
    <mergeCell ref="E25:F25"/>
    <mergeCell ref="A27:B27"/>
    <mergeCell ref="C27:D27"/>
    <mergeCell ref="E27:F27"/>
    <mergeCell ref="E16:F16"/>
    <mergeCell ref="H30:I30"/>
    <mergeCell ref="A26:B26"/>
    <mergeCell ref="E26:F26"/>
    <mergeCell ref="E12:F12"/>
    <mergeCell ref="G12:I12"/>
    <mergeCell ref="H28:I28"/>
    <mergeCell ref="A29:B29"/>
    <mergeCell ref="E29:F29"/>
    <mergeCell ref="A28:B28"/>
    <mergeCell ref="E28:F28"/>
    <mergeCell ref="H25:I25"/>
    <mergeCell ref="G16:I16"/>
    <mergeCell ref="E13:F13"/>
    <mergeCell ref="G13:I13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G13" sqref="G13:I13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26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21792.01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420</v>
      </c>
      <c r="F5" s="157"/>
      <c r="G5" s="153" t="s">
        <v>6</v>
      </c>
      <c r="H5" s="154"/>
      <c r="I5" s="155"/>
      <c r="J5" s="10"/>
    </row>
    <row r="6" spans="1:16" x14ac:dyDescent="0.25">
      <c r="A6" s="17"/>
      <c r="B6" s="31"/>
      <c r="C6" s="8"/>
      <c r="D6" s="8"/>
      <c r="E6" s="156">
        <v>403</v>
      </c>
      <c r="F6" s="157"/>
      <c r="G6" s="153" t="s">
        <v>31</v>
      </c>
      <c r="H6" s="154"/>
      <c r="I6" s="155"/>
      <c r="J6" s="10"/>
      <c r="N6" s="8"/>
      <c r="O6" s="147"/>
      <c r="P6" s="147"/>
    </row>
    <row r="7" spans="1:16" x14ac:dyDescent="0.25">
      <c r="A7" s="17"/>
      <c r="B7" s="31"/>
      <c r="C7" s="8"/>
      <c r="D7" s="8"/>
      <c r="E7" s="156">
        <v>106</v>
      </c>
      <c r="F7" s="157"/>
      <c r="G7" s="153" t="s">
        <v>19</v>
      </c>
      <c r="H7" s="154"/>
      <c r="I7" s="155"/>
      <c r="J7" s="10"/>
      <c r="N7" s="8"/>
      <c r="O7" s="30"/>
      <c r="P7" s="30"/>
    </row>
    <row r="8" spans="1:16" x14ac:dyDescent="0.25">
      <c r="A8" s="17"/>
      <c r="B8" s="31"/>
      <c r="C8" s="8"/>
      <c r="D8" s="8"/>
      <c r="E8" s="156">
        <v>70</v>
      </c>
      <c r="F8" s="157"/>
      <c r="G8" s="153" t="s">
        <v>29</v>
      </c>
      <c r="H8" s="154"/>
      <c r="I8" s="155"/>
      <c r="J8" s="10"/>
      <c r="N8" s="8"/>
      <c r="O8" s="147"/>
      <c r="P8" s="147"/>
    </row>
    <row r="9" spans="1:16" x14ac:dyDescent="0.25">
      <c r="A9" s="17"/>
      <c r="B9" s="31"/>
      <c r="C9" s="8"/>
      <c r="D9" s="8"/>
      <c r="E9" s="156">
        <v>70</v>
      </c>
      <c r="F9" s="157"/>
      <c r="G9" s="153" t="s">
        <v>28</v>
      </c>
      <c r="H9" s="154"/>
      <c r="I9" s="155"/>
      <c r="J9" s="10"/>
      <c r="N9" s="8"/>
      <c r="O9" s="30"/>
      <c r="P9" s="30"/>
    </row>
    <row r="10" spans="1:16" x14ac:dyDescent="0.25">
      <c r="A10" s="17"/>
      <c r="B10" s="31"/>
      <c r="C10" s="8"/>
      <c r="D10" s="8"/>
      <c r="E10" s="156">
        <v>372</v>
      </c>
      <c r="F10" s="157"/>
      <c r="G10" s="153" t="s">
        <v>27</v>
      </c>
      <c r="H10" s="154"/>
      <c r="I10" s="155"/>
      <c r="J10" s="10"/>
      <c r="N10" s="8"/>
      <c r="O10" s="147"/>
      <c r="P10" s="147"/>
    </row>
    <row r="11" spans="1:16" x14ac:dyDescent="0.25">
      <c r="A11" s="17"/>
      <c r="B11" s="31"/>
      <c r="C11" s="8"/>
      <c r="D11" s="8"/>
      <c r="E11" s="156">
        <v>19.7</v>
      </c>
      <c r="F11" s="157"/>
      <c r="G11" s="153" t="s">
        <v>7</v>
      </c>
      <c r="H11" s="154"/>
      <c r="I11" s="155"/>
      <c r="J11" s="10"/>
      <c r="N11" s="8"/>
      <c r="O11" s="30"/>
      <c r="P11" s="30"/>
    </row>
    <row r="12" spans="1:16" x14ac:dyDescent="0.25">
      <c r="A12" s="6"/>
      <c r="B12" s="7"/>
      <c r="C12" s="8"/>
      <c r="D12" s="8"/>
      <c r="E12" s="173">
        <v>6710.5</v>
      </c>
      <c r="F12" s="174"/>
      <c r="G12" s="169" t="s">
        <v>3</v>
      </c>
      <c r="H12" s="170"/>
      <c r="I12" s="171"/>
      <c r="J12" s="10"/>
      <c r="N12" s="8"/>
      <c r="O12" s="147"/>
      <c r="P12" s="147"/>
    </row>
    <row r="13" spans="1:16" x14ac:dyDescent="0.25">
      <c r="A13" s="6"/>
      <c r="B13" s="7"/>
      <c r="C13" s="8"/>
      <c r="D13" s="8"/>
      <c r="E13" s="161">
        <v>10000</v>
      </c>
      <c r="F13" s="161"/>
      <c r="G13" s="160" t="s">
        <v>2</v>
      </c>
      <c r="H13" s="160"/>
      <c r="I13" s="160"/>
      <c r="J13" s="10"/>
      <c r="N13" s="8"/>
      <c r="O13" s="147"/>
      <c r="P13" s="147"/>
    </row>
    <row r="14" spans="1:16" x14ac:dyDescent="0.25">
      <c r="A14" s="6"/>
      <c r="B14" s="7"/>
      <c r="C14" s="8"/>
      <c r="D14" s="8"/>
      <c r="E14" s="9"/>
      <c r="F14" s="9"/>
      <c r="G14" s="8"/>
      <c r="H14" s="8"/>
      <c r="I14" s="8"/>
      <c r="J14" s="10"/>
      <c r="N14" s="8"/>
      <c r="O14" s="147"/>
      <c r="P14" s="147"/>
    </row>
    <row r="15" spans="1:16" x14ac:dyDescent="0.25">
      <c r="A15" s="160" t="s">
        <v>4</v>
      </c>
      <c r="B15" s="160"/>
      <c r="C15" s="8"/>
      <c r="D15" s="8"/>
      <c r="E15" s="172">
        <f>SUM(E5:E14)</f>
        <v>18171.2</v>
      </c>
      <c r="F15" s="172"/>
      <c r="G15" s="8"/>
      <c r="H15" s="8"/>
      <c r="I15" s="8"/>
      <c r="J15" s="10"/>
      <c r="N15" s="8"/>
      <c r="O15" s="148"/>
      <c r="P15" s="148"/>
    </row>
    <row r="16" spans="1:16" x14ac:dyDescent="0.25">
      <c r="A16" s="6"/>
      <c r="B16" s="7"/>
      <c r="C16" s="8"/>
      <c r="D16" s="8"/>
      <c r="E16" s="9"/>
      <c r="F16" s="9"/>
      <c r="G16" s="8"/>
      <c r="H16" s="8"/>
      <c r="I16" s="8"/>
      <c r="J16" s="10"/>
      <c r="N16" s="8"/>
      <c r="O16" s="147"/>
      <c r="P16" s="147"/>
    </row>
    <row r="17" spans="1:16" x14ac:dyDescent="0.25">
      <c r="A17" s="160" t="s">
        <v>5</v>
      </c>
      <c r="B17" s="160"/>
      <c r="C17" s="8"/>
      <c r="D17" s="8"/>
      <c r="E17" s="168">
        <f>E3-E15</f>
        <v>3620.8099999999977</v>
      </c>
      <c r="F17" s="168"/>
      <c r="G17" s="8"/>
      <c r="H17" s="8"/>
      <c r="I17" s="8"/>
      <c r="J17" s="10"/>
      <c r="N17" s="8"/>
      <c r="O17" s="23"/>
      <c r="P17" s="23"/>
    </row>
    <row r="18" spans="1:16" x14ac:dyDescent="0.25">
      <c r="A18" s="11"/>
      <c r="B18" s="12"/>
      <c r="C18" s="13"/>
      <c r="D18" s="13"/>
      <c r="E18" s="14"/>
      <c r="F18" s="14"/>
      <c r="G18" s="13"/>
      <c r="H18" s="13"/>
      <c r="I18" s="13"/>
      <c r="J18" s="15"/>
      <c r="N18" s="8"/>
      <c r="O18" s="8"/>
      <c r="P18" s="8"/>
    </row>
    <row r="19" spans="1:16" x14ac:dyDescent="0.25">
      <c r="I19" s="3"/>
      <c r="N19" s="8"/>
      <c r="O19" s="8"/>
      <c r="P19" s="8"/>
    </row>
    <row r="20" spans="1:16" x14ac:dyDescent="0.25">
      <c r="A20" s="166"/>
      <c r="B20" s="167"/>
      <c r="C20" s="167"/>
      <c r="D20" s="167"/>
      <c r="E20" s="167"/>
      <c r="F20" s="167"/>
      <c r="G20" s="167"/>
      <c r="H20" s="167"/>
      <c r="I20" s="167"/>
      <c r="J20" s="8"/>
    </row>
    <row r="21" spans="1:16" ht="18.75" x14ac:dyDescent="0.3">
      <c r="A21" s="160" t="s">
        <v>13</v>
      </c>
      <c r="B21" s="160"/>
      <c r="C21" s="176" t="s">
        <v>30</v>
      </c>
      <c r="D21" s="177"/>
      <c r="E21" s="175">
        <v>67.900000000000006</v>
      </c>
      <c r="F21" s="175"/>
      <c r="G21" s="8"/>
      <c r="H21" s="150"/>
      <c r="I21" s="150"/>
      <c r="J21" s="8"/>
    </row>
    <row r="22" spans="1:16" x14ac:dyDescent="0.25">
      <c r="A22" s="149"/>
      <c r="B22" s="149"/>
      <c r="C22" s="8"/>
      <c r="D22" s="8"/>
      <c r="E22" s="151"/>
      <c r="F22" s="151"/>
      <c r="G22" s="8"/>
      <c r="H22" s="150"/>
      <c r="I22" s="150"/>
      <c r="J22" s="8"/>
    </row>
    <row r="23" spans="1:16" x14ac:dyDescent="0.25">
      <c r="A23" s="149"/>
      <c r="B23" s="149"/>
      <c r="C23" s="8"/>
      <c r="D23" s="8"/>
      <c r="E23" s="151"/>
      <c r="F23" s="151"/>
      <c r="G23" s="8"/>
      <c r="H23" s="32"/>
      <c r="I23" s="32"/>
      <c r="J23" s="8"/>
    </row>
    <row r="24" spans="1:16" x14ac:dyDescent="0.25">
      <c r="A24" s="165"/>
      <c r="B24" s="165"/>
      <c r="C24" s="164"/>
      <c r="D24" s="164"/>
      <c r="E24" s="147"/>
      <c r="F24" s="147"/>
      <c r="G24" s="8"/>
      <c r="H24" s="8"/>
      <c r="I24" s="8"/>
      <c r="J24" s="8"/>
    </row>
    <row r="25" spans="1:16" x14ac:dyDescent="0.25">
      <c r="A25" s="149"/>
      <c r="B25" s="149"/>
      <c r="C25" s="8"/>
      <c r="D25" s="8"/>
      <c r="E25" s="163"/>
      <c r="F25" s="163"/>
      <c r="G25" s="8"/>
      <c r="H25" s="152"/>
      <c r="I25" s="152"/>
      <c r="J25" s="8"/>
    </row>
    <row r="26" spans="1:16" x14ac:dyDescent="0.25">
      <c r="A26" s="149"/>
      <c r="B26" s="149"/>
      <c r="C26" s="8"/>
      <c r="D26" s="8"/>
      <c r="E26" s="147"/>
      <c r="F26" s="147"/>
      <c r="G26" s="8"/>
      <c r="H26" s="8"/>
      <c r="I26" s="8"/>
      <c r="J26" s="8"/>
    </row>
    <row r="27" spans="1:16" x14ac:dyDescent="0.25">
      <c r="A27" s="149"/>
      <c r="B27" s="149"/>
      <c r="C27" s="8"/>
      <c r="D27" s="8"/>
      <c r="E27" s="147"/>
      <c r="F27" s="147"/>
      <c r="G27" s="8"/>
      <c r="H27" s="149"/>
      <c r="I27" s="149"/>
      <c r="J27" s="31"/>
    </row>
    <row r="28" spans="1:16" x14ac:dyDescent="0.25">
      <c r="A28" s="149"/>
      <c r="B28" s="149"/>
      <c r="C28" s="16"/>
      <c r="D28" s="16"/>
      <c r="E28" s="149"/>
      <c r="F28" s="149"/>
      <c r="G28" s="16"/>
      <c r="H28" s="16"/>
      <c r="I28" s="16"/>
      <c r="J28" s="8"/>
    </row>
    <row r="29" spans="1:16" x14ac:dyDescent="0.25">
      <c r="A29" s="7"/>
      <c r="B29" s="7"/>
      <c r="C29" s="8"/>
      <c r="D29" s="8"/>
      <c r="E29" s="9"/>
      <c r="F29" s="9"/>
      <c r="G29" s="8"/>
      <c r="H29" s="8"/>
      <c r="I29" s="8"/>
      <c r="J29" s="8"/>
    </row>
    <row r="30" spans="1:16" x14ac:dyDescent="0.25">
      <c r="A30" s="7"/>
      <c r="B30" s="7"/>
      <c r="C30" s="8"/>
      <c r="D30" s="8"/>
      <c r="E30" s="9"/>
      <c r="F30" s="9"/>
      <c r="G30" s="8"/>
      <c r="H30" s="8"/>
      <c r="I30" s="8"/>
      <c r="J30" s="8"/>
    </row>
    <row r="31" spans="1:16" x14ac:dyDescent="0.25">
      <c r="A31" s="7"/>
      <c r="B31" s="7"/>
      <c r="C31" s="8"/>
      <c r="D31" s="8"/>
      <c r="E31" s="9"/>
      <c r="F31" s="9"/>
      <c r="G31" s="8"/>
      <c r="H31" s="8"/>
      <c r="I31" s="8"/>
      <c r="J31" s="8"/>
    </row>
  </sheetData>
  <mergeCells count="58">
    <mergeCell ref="A1:F1"/>
    <mergeCell ref="A3:B3"/>
    <mergeCell ref="C3:D3"/>
    <mergeCell ref="E3:F3"/>
    <mergeCell ref="A5:B5"/>
    <mergeCell ref="E5:F5"/>
    <mergeCell ref="E6:F6"/>
    <mergeCell ref="G6:I6"/>
    <mergeCell ref="G5:I5"/>
    <mergeCell ref="O6:P6"/>
    <mergeCell ref="O12:P12"/>
    <mergeCell ref="E7:F7"/>
    <mergeCell ref="G7:I7"/>
    <mergeCell ref="O13:P13"/>
    <mergeCell ref="E8:F8"/>
    <mergeCell ref="G8:I8"/>
    <mergeCell ref="O8:P8"/>
    <mergeCell ref="E9:F9"/>
    <mergeCell ref="G9:I9"/>
    <mergeCell ref="E10:F10"/>
    <mergeCell ref="G10:I10"/>
    <mergeCell ref="O10:P10"/>
    <mergeCell ref="A17:B17"/>
    <mergeCell ref="E17:F17"/>
    <mergeCell ref="E11:F11"/>
    <mergeCell ref="G11:I11"/>
    <mergeCell ref="E12:F12"/>
    <mergeCell ref="G12:I12"/>
    <mergeCell ref="E13:F13"/>
    <mergeCell ref="G13:I13"/>
    <mergeCell ref="O14:P14"/>
    <mergeCell ref="A15:B15"/>
    <mergeCell ref="E15:F15"/>
    <mergeCell ref="O15:P15"/>
    <mergeCell ref="O16:P16"/>
    <mergeCell ref="A20:I20"/>
    <mergeCell ref="A21:B21"/>
    <mergeCell ref="E21:F21"/>
    <mergeCell ref="H21:I21"/>
    <mergeCell ref="A22:B22"/>
    <mergeCell ref="E22:F22"/>
    <mergeCell ref="H22:I22"/>
    <mergeCell ref="C21:D21"/>
    <mergeCell ref="A23:B23"/>
    <mergeCell ref="E23:F23"/>
    <mergeCell ref="A24:B24"/>
    <mergeCell ref="C24:D24"/>
    <mergeCell ref="E24:F24"/>
    <mergeCell ref="A28:B28"/>
    <mergeCell ref="E28:F28"/>
    <mergeCell ref="H25:I25"/>
    <mergeCell ref="A26:B26"/>
    <mergeCell ref="E26:F26"/>
    <mergeCell ref="A27:B27"/>
    <mergeCell ref="E27:F27"/>
    <mergeCell ref="H27:I27"/>
    <mergeCell ref="A25:B25"/>
    <mergeCell ref="E25:F25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E9" sqref="E9:F9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32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14320.38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390</v>
      </c>
      <c r="F5" s="157"/>
      <c r="G5" s="153" t="s">
        <v>6</v>
      </c>
      <c r="H5" s="154"/>
      <c r="I5" s="155"/>
      <c r="J5" s="10"/>
    </row>
    <row r="6" spans="1:16" x14ac:dyDescent="0.25">
      <c r="A6" s="17"/>
      <c r="B6" s="34"/>
      <c r="C6" s="8"/>
      <c r="D6" s="8"/>
      <c r="E6" s="156">
        <v>1025</v>
      </c>
      <c r="F6" s="157"/>
      <c r="G6" s="153" t="s">
        <v>9</v>
      </c>
      <c r="H6" s="154"/>
      <c r="I6" s="155"/>
      <c r="J6" s="10"/>
      <c r="N6" s="8"/>
      <c r="O6" s="147"/>
      <c r="P6" s="147"/>
    </row>
    <row r="7" spans="1:16" x14ac:dyDescent="0.25">
      <c r="A7" s="17"/>
      <c r="B7" s="34"/>
      <c r="C7" s="8"/>
      <c r="D7" s="8"/>
      <c r="E7" s="156">
        <v>28.5</v>
      </c>
      <c r="F7" s="157"/>
      <c r="G7" s="153" t="s">
        <v>7</v>
      </c>
      <c r="H7" s="154"/>
      <c r="I7" s="155"/>
      <c r="J7" s="10"/>
      <c r="N7" s="8"/>
      <c r="O7" s="33"/>
      <c r="P7" s="33"/>
    </row>
    <row r="8" spans="1:16" x14ac:dyDescent="0.25">
      <c r="A8" s="6"/>
      <c r="B8" s="7"/>
      <c r="C8" s="8"/>
      <c r="D8" s="8"/>
      <c r="E8" s="173">
        <v>4852.41</v>
      </c>
      <c r="F8" s="174"/>
      <c r="G8" s="169" t="s">
        <v>3</v>
      </c>
      <c r="H8" s="170"/>
      <c r="I8" s="171"/>
      <c r="J8" s="10"/>
      <c r="N8" s="8"/>
      <c r="O8" s="147"/>
      <c r="P8" s="147"/>
    </row>
    <row r="9" spans="1:16" x14ac:dyDescent="0.25">
      <c r="A9" s="6"/>
      <c r="B9" s="7"/>
      <c r="C9" s="8"/>
      <c r="D9" s="8"/>
      <c r="E9" s="161">
        <v>6000</v>
      </c>
      <c r="F9" s="161"/>
      <c r="G9" s="160" t="s">
        <v>2</v>
      </c>
      <c r="H9" s="160"/>
      <c r="I9" s="160"/>
      <c r="J9" s="10"/>
      <c r="N9" s="8"/>
      <c r="O9" s="147"/>
      <c r="P9" s="147"/>
    </row>
    <row r="10" spans="1:16" x14ac:dyDescent="0.25">
      <c r="A10" s="6"/>
      <c r="B10" s="7"/>
      <c r="C10" s="8"/>
      <c r="D10" s="8"/>
      <c r="E10" s="9"/>
      <c r="F10" s="9"/>
      <c r="G10" s="8"/>
      <c r="H10" s="8"/>
      <c r="I10" s="8"/>
      <c r="J10" s="10"/>
      <c r="N10" s="8"/>
      <c r="O10" s="147"/>
      <c r="P10" s="147"/>
    </row>
    <row r="11" spans="1:16" x14ac:dyDescent="0.25">
      <c r="A11" s="160" t="s">
        <v>4</v>
      </c>
      <c r="B11" s="160"/>
      <c r="C11" s="8"/>
      <c r="D11" s="8"/>
      <c r="E11" s="172">
        <f>SUM(E5:E10)</f>
        <v>12295.91</v>
      </c>
      <c r="F11" s="172"/>
      <c r="G11" s="8"/>
      <c r="H11" s="8"/>
      <c r="I11" s="8"/>
      <c r="J11" s="10"/>
      <c r="N11" s="8"/>
      <c r="O11" s="148"/>
      <c r="P11" s="148"/>
    </row>
    <row r="12" spans="1:16" x14ac:dyDescent="0.25">
      <c r="A12" s="6"/>
      <c r="B12" s="7"/>
      <c r="C12" s="8"/>
      <c r="D12" s="8"/>
      <c r="E12" s="9"/>
      <c r="F12" s="9"/>
      <c r="G12" s="8"/>
      <c r="H12" s="8"/>
      <c r="I12" s="8"/>
      <c r="J12" s="10"/>
      <c r="N12" s="8"/>
      <c r="O12" s="147"/>
      <c r="P12" s="147"/>
    </row>
    <row r="13" spans="1:16" x14ac:dyDescent="0.25">
      <c r="A13" s="160" t="s">
        <v>5</v>
      </c>
      <c r="B13" s="160"/>
      <c r="C13" s="8"/>
      <c r="D13" s="8"/>
      <c r="E13" s="168">
        <f>E3-E11</f>
        <v>2024.4699999999993</v>
      </c>
      <c r="F13" s="168"/>
      <c r="G13" s="8"/>
      <c r="H13" s="8"/>
      <c r="I13" s="8"/>
      <c r="J13" s="10"/>
      <c r="N13" s="8"/>
      <c r="O13" s="23"/>
      <c r="P13" s="23"/>
    </row>
    <row r="14" spans="1:16" x14ac:dyDescent="0.25">
      <c r="A14" s="11"/>
      <c r="B14" s="12"/>
      <c r="C14" s="13"/>
      <c r="D14" s="13"/>
      <c r="E14" s="14"/>
      <c r="F14" s="14"/>
      <c r="G14" s="13"/>
      <c r="H14" s="13"/>
      <c r="I14" s="13"/>
      <c r="J14" s="15"/>
      <c r="N14" s="8"/>
      <c r="O14" s="8"/>
      <c r="P14" s="8"/>
    </row>
    <row r="15" spans="1:16" x14ac:dyDescent="0.25">
      <c r="I15" s="3"/>
      <c r="N15" s="8"/>
      <c r="O15" s="8"/>
      <c r="P15" s="8"/>
    </row>
    <row r="16" spans="1:16" x14ac:dyDescent="0.25">
      <c r="A16" s="166"/>
      <c r="B16" s="167"/>
      <c r="C16" s="167"/>
      <c r="D16" s="167"/>
      <c r="E16" s="167"/>
      <c r="F16" s="167"/>
      <c r="G16" s="167"/>
      <c r="H16" s="167"/>
      <c r="I16" s="167"/>
      <c r="J16" s="8"/>
    </row>
    <row r="17" spans="1:10" x14ac:dyDescent="0.25">
      <c r="A17" s="149"/>
      <c r="B17" s="149"/>
      <c r="C17" s="8"/>
      <c r="D17" s="8"/>
      <c r="E17" s="151"/>
      <c r="F17" s="151"/>
      <c r="G17" s="8"/>
      <c r="H17" s="150"/>
      <c r="I17" s="150"/>
      <c r="J17" s="8"/>
    </row>
    <row r="18" spans="1:10" x14ac:dyDescent="0.25">
      <c r="A18" s="149"/>
      <c r="B18" s="149"/>
      <c r="C18" s="8"/>
      <c r="D18" s="8"/>
      <c r="E18" s="151"/>
      <c r="F18" s="151"/>
      <c r="G18" s="8"/>
      <c r="H18" s="35"/>
      <c r="I18" s="35"/>
      <c r="J18" s="8"/>
    </row>
    <row r="19" spans="1:10" x14ac:dyDescent="0.25">
      <c r="A19" s="165"/>
      <c r="B19" s="165"/>
      <c r="C19" s="164"/>
      <c r="D19" s="164"/>
      <c r="E19" s="147"/>
      <c r="F19" s="147"/>
      <c r="G19" s="8"/>
      <c r="H19" s="8"/>
      <c r="I19" s="8"/>
      <c r="J19" s="8"/>
    </row>
    <row r="20" spans="1:10" x14ac:dyDescent="0.25">
      <c r="A20" s="149"/>
      <c r="B20" s="149"/>
      <c r="C20" s="8"/>
      <c r="D20" s="8"/>
      <c r="E20" s="163"/>
      <c r="F20" s="163"/>
      <c r="G20" s="8"/>
      <c r="H20" s="152"/>
      <c r="I20" s="152"/>
      <c r="J20" s="8"/>
    </row>
    <row r="21" spans="1:10" x14ac:dyDescent="0.25">
      <c r="A21" s="149"/>
      <c r="B21" s="149"/>
      <c r="C21" s="8"/>
      <c r="D21" s="8"/>
      <c r="E21" s="147"/>
      <c r="F21" s="147"/>
      <c r="G21" s="8"/>
      <c r="H21" s="8"/>
      <c r="I21" s="8"/>
      <c r="J21" s="8"/>
    </row>
    <row r="22" spans="1:10" x14ac:dyDescent="0.25">
      <c r="A22" s="149"/>
      <c r="B22" s="149"/>
      <c r="C22" s="8"/>
      <c r="D22" s="8"/>
      <c r="E22" s="147"/>
      <c r="F22" s="147"/>
      <c r="G22" s="8"/>
      <c r="H22" s="149"/>
      <c r="I22" s="149"/>
      <c r="J22" s="34"/>
    </row>
    <row r="23" spans="1:10" x14ac:dyDescent="0.25">
      <c r="A23" s="149"/>
      <c r="B23" s="149"/>
      <c r="C23" s="16"/>
      <c r="D23" s="16"/>
      <c r="E23" s="149"/>
      <c r="F23" s="149"/>
      <c r="G23" s="16"/>
      <c r="H23" s="16"/>
      <c r="I23" s="16"/>
      <c r="J23" s="8"/>
    </row>
    <row r="24" spans="1:10" x14ac:dyDescent="0.25">
      <c r="A24" s="7"/>
      <c r="B24" s="7"/>
      <c r="C24" s="8"/>
      <c r="D24" s="8"/>
      <c r="E24" s="9"/>
      <c r="F24" s="9"/>
      <c r="G24" s="8"/>
      <c r="H24" s="8"/>
      <c r="I24" s="8"/>
      <c r="J24" s="8"/>
    </row>
    <row r="25" spans="1:10" x14ac:dyDescent="0.25">
      <c r="A25" s="7"/>
      <c r="B25" s="7"/>
      <c r="C25" s="8"/>
      <c r="D25" s="8"/>
      <c r="E25" s="9"/>
      <c r="F25" s="9"/>
      <c r="G25" s="8"/>
      <c r="H25" s="8"/>
      <c r="I25" s="8"/>
      <c r="J25" s="8"/>
    </row>
    <row r="26" spans="1:10" x14ac:dyDescent="0.25">
      <c r="A26" s="7"/>
      <c r="B26" s="7"/>
      <c r="C26" s="8"/>
      <c r="D26" s="8"/>
      <c r="E26" s="9"/>
      <c r="F26" s="9"/>
      <c r="G26" s="8"/>
      <c r="H26" s="8"/>
      <c r="I26" s="8"/>
      <c r="J26" s="8"/>
    </row>
  </sheetData>
  <mergeCells count="44"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O6:P6"/>
    <mergeCell ref="E9:F9"/>
    <mergeCell ref="G9:I9"/>
    <mergeCell ref="O9:P9"/>
    <mergeCell ref="E7:F7"/>
    <mergeCell ref="G7:I7"/>
    <mergeCell ref="E8:F8"/>
    <mergeCell ref="G8:I8"/>
    <mergeCell ref="O8:P8"/>
    <mergeCell ref="A16:I16"/>
    <mergeCell ref="A17:B17"/>
    <mergeCell ref="E17:F17"/>
    <mergeCell ref="H17:I17"/>
    <mergeCell ref="O10:P10"/>
    <mergeCell ref="A11:B11"/>
    <mergeCell ref="E11:F11"/>
    <mergeCell ref="O11:P11"/>
    <mergeCell ref="O12:P12"/>
    <mergeCell ref="A13:B13"/>
    <mergeCell ref="E13:F13"/>
    <mergeCell ref="A18:B18"/>
    <mergeCell ref="E18:F18"/>
    <mergeCell ref="A19:B19"/>
    <mergeCell ref="C19:D19"/>
    <mergeCell ref="E19:F19"/>
    <mergeCell ref="A23:B23"/>
    <mergeCell ref="E23:F23"/>
    <mergeCell ref="H20:I20"/>
    <mergeCell ref="A21:B21"/>
    <mergeCell ref="E21:F21"/>
    <mergeCell ref="A22:B22"/>
    <mergeCell ref="E22:F22"/>
    <mergeCell ref="H22:I22"/>
    <mergeCell ref="A20:B20"/>
    <mergeCell ref="E20:F20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E20" sqref="E20:F20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33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10014.52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372</v>
      </c>
      <c r="F5" s="157"/>
      <c r="G5" s="153" t="s">
        <v>6</v>
      </c>
      <c r="H5" s="154"/>
      <c r="I5" s="155"/>
      <c r="J5" s="10"/>
    </row>
    <row r="6" spans="1:16" x14ac:dyDescent="0.25">
      <c r="A6" s="17"/>
      <c r="B6" s="37"/>
      <c r="C6" s="8"/>
      <c r="D6" s="8"/>
      <c r="E6" s="156">
        <v>65</v>
      </c>
      <c r="F6" s="157"/>
      <c r="G6" s="153" t="s">
        <v>34</v>
      </c>
      <c r="H6" s="154"/>
      <c r="I6" s="155"/>
      <c r="J6" s="10"/>
    </row>
    <row r="7" spans="1:16" x14ac:dyDescent="0.25">
      <c r="A7" s="17"/>
      <c r="B7" s="37"/>
      <c r="C7" s="8"/>
      <c r="D7" s="8"/>
      <c r="E7" s="156">
        <v>135</v>
      </c>
      <c r="F7" s="157"/>
      <c r="G7" s="153" t="s">
        <v>35</v>
      </c>
      <c r="H7" s="154"/>
      <c r="I7" s="155"/>
      <c r="J7" s="10"/>
      <c r="N7" s="8"/>
      <c r="O7" s="147"/>
      <c r="P7" s="147"/>
    </row>
    <row r="8" spans="1:16" x14ac:dyDescent="0.25">
      <c r="A8" s="17"/>
      <c r="B8" s="37"/>
      <c r="C8" s="8"/>
      <c r="D8" s="8"/>
      <c r="E8" s="156">
        <v>93.8</v>
      </c>
      <c r="F8" s="157"/>
      <c r="G8" s="153" t="s">
        <v>27</v>
      </c>
      <c r="H8" s="154"/>
      <c r="I8" s="155"/>
      <c r="J8" s="10"/>
      <c r="N8" s="8"/>
      <c r="O8" s="36"/>
      <c r="P8" s="36"/>
    </row>
    <row r="9" spans="1:16" x14ac:dyDescent="0.25">
      <c r="A9" s="17"/>
      <c r="B9" s="37"/>
      <c r="C9" s="8"/>
      <c r="D9" s="8"/>
      <c r="E9" s="156"/>
      <c r="F9" s="157"/>
      <c r="G9" s="153" t="s">
        <v>7</v>
      </c>
      <c r="H9" s="154"/>
      <c r="I9" s="155"/>
      <c r="J9" s="10"/>
      <c r="N9" s="8"/>
      <c r="O9" s="36"/>
      <c r="P9" s="36"/>
    </row>
    <row r="10" spans="1:16" x14ac:dyDescent="0.25">
      <c r="A10" s="6"/>
      <c r="B10" s="7"/>
      <c r="C10" s="8"/>
      <c r="D10" s="8"/>
      <c r="E10" s="173">
        <v>4489.8999999999996</v>
      </c>
      <c r="F10" s="174"/>
      <c r="G10" s="169" t="s">
        <v>3</v>
      </c>
      <c r="H10" s="170"/>
      <c r="I10" s="171"/>
      <c r="J10" s="10"/>
      <c r="N10" s="8"/>
      <c r="O10" s="147"/>
      <c r="P10" s="147"/>
    </row>
    <row r="11" spans="1:16" x14ac:dyDescent="0.25">
      <c r="A11" s="6"/>
      <c r="B11" s="7"/>
      <c r="C11" s="8"/>
      <c r="D11" s="8"/>
      <c r="E11" s="161">
        <v>2500</v>
      </c>
      <c r="F11" s="161"/>
      <c r="G11" s="160" t="s">
        <v>2</v>
      </c>
      <c r="H11" s="160"/>
      <c r="I11" s="160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9"/>
      <c r="F12" s="9"/>
      <c r="G12" s="8"/>
      <c r="H12" s="8"/>
      <c r="I12" s="8"/>
      <c r="J12" s="10"/>
      <c r="N12" s="8"/>
      <c r="O12" s="147"/>
      <c r="P12" s="147"/>
    </row>
    <row r="13" spans="1:16" x14ac:dyDescent="0.25">
      <c r="A13" s="160" t="s">
        <v>4</v>
      </c>
      <c r="B13" s="160"/>
      <c r="C13" s="8"/>
      <c r="D13" s="8"/>
      <c r="E13" s="172">
        <f>SUM(E5:E12)</f>
        <v>7655.7</v>
      </c>
      <c r="F13" s="172"/>
      <c r="G13" s="8"/>
      <c r="H13" s="8"/>
      <c r="I13" s="8"/>
      <c r="J13" s="10"/>
      <c r="N13" s="8"/>
      <c r="O13" s="148"/>
      <c r="P13" s="148"/>
    </row>
    <row r="14" spans="1:16" x14ac:dyDescent="0.25">
      <c r="A14" s="6"/>
      <c r="B14" s="7"/>
      <c r="C14" s="8"/>
      <c r="D14" s="8"/>
      <c r="E14" s="9"/>
      <c r="F14" s="9"/>
      <c r="G14" s="8"/>
      <c r="H14" s="8"/>
      <c r="I14" s="8"/>
      <c r="J14" s="10"/>
      <c r="N14" s="8"/>
      <c r="O14" s="147"/>
      <c r="P14" s="147"/>
    </row>
    <row r="15" spans="1:16" x14ac:dyDescent="0.25">
      <c r="A15" s="160" t="s">
        <v>5</v>
      </c>
      <c r="B15" s="160"/>
      <c r="C15" s="8"/>
      <c r="D15" s="8"/>
      <c r="E15" s="168">
        <f>E3-E13</f>
        <v>2358.8200000000006</v>
      </c>
      <c r="F15" s="168"/>
      <c r="G15" s="8"/>
      <c r="H15" s="8"/>
      <c r="I15" s="8"/>
      <c r="J15" s="10"/>
      <c r="N15" s="8"/>
      <c r="O15" s="23"/>
      <c r="P15" s="23"/>
    </row>
    <row r="16" spans="1:16" x14ac:dyDescent="0.25">
      <c r="A16" s="11"/>
      <c r="B16" s="12"/>
      <c r="C16" s="13"/>
      <c r="D16" s="13"/>
      <c r="E16" s="14"/>
      <c r="F16" s="14"/>
      <c r="G16" s="13"/>
      <c r="H16" s="13"/>
      <c r="I16" s="13"/>
      <c r="J16" s="15"/>
      <c r="N16" s="8"/>
      <c r="O16" s="8"/>
      <c r="P16" s="8"/>
    </row>
    <row r="17" spans="1:16" x14ac:dyDescent="0.25">
      <c r="I17" s="3"/>
      <c r="N17" s="8"/>
      <c r="O17" s="8"/>
      <c r="P17" s="8"/>
    </row>
    <row r="18" spans="1:16" x14ac:dyDescent="0.25">
      <c r="A18" s="166"/>
      <c r="B18" s="167"/>
      <c r="C18" s="167"/>
      <c r="D18" s="167"/>
      <c r="E18" s="167"/>
      <c r="F18" s="167"/>
      <c r="G18" s="167"/>
      <c r="H18" s="167"/>
      <c r="I18" s="167"/>
      <c r="J18" s="8"/>
    </row>
    <row r="19" spans="1:16" x14ac:dyDescent="0.25">
      <c r="A19" s="149"/>
      <c r="B19" s="149"/>
      <c r="C19" s="8"/>
      <c r="D19" s="8"/>
      <c r="E19" s="151"/>
      <c r="F19" s="151"/>
      <c r="G19" s="8"/>
      <c r="H19" s="150"/>
      <c r="I19" s="150"/>
      <c r="J19" s="8"/>
    </row>
    <row r="20" spans="1:16" x14ac:dyDescent="0.25">
      <c r="A20" s="149"/>
      <c r="B20" s="149"/>
      <c r="C20" s="8"/>
      <c r="D20" s="8"/>
      <c r="E20" s="151"/>
      <c r="F20" s="151"/>
      <c r="G20" s="8"/>
      <c r="H20" s="38"/>
      <c r="I20" s="38"/>
      <c r="J20" s="8"/>
    </row>
    <row r="21" spans="1:16" x14ac:dyDescent="0.25">
      <c r="A21" s="165"/>
      <c r="B21" s="165"/>
      <c r="C21" s="164"/>
      <c r="D21" s="164"/>
      <c r="E21" s="147"/>
      <c r="F21" s="147"/>
      <c r="G21" s="8"/>
      <c r="H21" s="8"/>
      <c r="I21" s="8"/>
      <c r="J21" s="8"/>
    </row>
    <row r="22" spans="1:16" x14ac:dyDescent="0.25">
      <c r="A22" s="149"/>
      <c r="B22" s="149"/>
      <c r="C22" s="8"/>
      <c r="D22" s="8"/>
      <c r="E22" s="163"/>
      <c r="F22" s="163"/>
      <c r="G22" s="8"/>
      <c r="H22" s="152"/>
      <c r="I22" s="152"/>
      <c r="J22" s="8"/>
    </row>
    <row r="23" spans="1:16" x14ac:dyDescent="0.25">
      <c r="A23" s="149"/>
      <c r="B23" s="149"/>
      <c r="C23" s="8"/>
      <c r="D23" s="8"/>
      <c r="E23" s="147"/>
      <c r="F23" s="147"/>
      <c r="G23" s="8"/>
      <c r="H23" s="8"/>
      <c r="I23" s="8"/>
      <c r="J23" s="8"/>
    </row>
    <row r="24" spans="1:16" x14ac:dyDescent="0.25">
      <c r="A24" s="149"/>
      <c r="B24" s="149"/>
      <c r="C24" s="8"/>
      <c r="D24" s="8"/>
      <c r="E24" s="147"/>
      <c r="F24" s="147"/>
      <c r="G24" s="8"/>
      <c r="H24" s="149"/>
      <c r="I24" s="149"/>
      <c r="J24" s="37"/>
    </row>
    <row r="25" spans="1:16" x14ac:dyDescent="0.25">
      <c r="A25" s="149"/>
      <c r="B25" s="149"/>
      <c r="C25" s="16"/>
      <c r="D25" s="16"/>
      <c r="E25" s="149"/>
      <c r="F25" s="149"/>
      <c r="G25" s="16"/>
      <c r="H25" s="16"/>
      <c r="I25" s="16"/>
      <c r="J25" s="8"/>
    </row>
    <row r="26" spans="1:16" x14ac:dyDescent="0.25">
      <c r="A26" s="7"/>
      <c r="B26" s="7"/>
      <c r="C26" s="8"/>
      <c r="D26" s="8"/>
      <c r="E26" s="9"/>
      <c r="F26" s="9"/>
      <c r="G26" s="8"/>
      <c r="H26" s="8"/>
      <c r="I26" s="8"/>
      <c r="J26" s="8"/>
    </row>
    <row r="27" spans="1:16" x14ac:dyDescent="0.25">
      <c r="A27" s="7"/>
      <c r="B27" s="7"/>
      <c r="C27" s="8"/>
      <c r="D27" s="8"/>
      <c r="E27" s="9"/>
      <c r="F27" s="9"/>
      <c r="G27" s="8"/>
      <c r="H27" s="8"/>
      <c r="I27" s="8"/>
      <c r="J27" s="8"/>
    </row>
    <row r="28" spans="1:16" x14ac:dyDescent="0.25">
      <c r="A28" s="7"/>
      <c r="B28" s="7"/>
      <c r="C28" s="8"/>
      <c r="D28" s="8"/>
      <c r="E28" s="9"/>
      <c r="F28" s="9"/>
      <c r="G28" s="8"/>
      <c r="H28" s="8"/>
      <c r="I28" s="8"/>
      <c r="J28" s="8"/>
    </row>
  </sheetData>
  <mergeCells count="48">
    <mergeCell ref="A1:F1"/>
    <mergeCell ref="A3:B3"/>
    <mergeCell ref="C3:D3"/>
    <mergeCell ref="E3:F3"/>
    <mergeCell ref="A5:B5"/>
    <mergeCell ref="E5:F5"/>
    <mergeCell ref="G5:I5"/>
    <mergeCell ref="E7:F7"/>
    <mergeCell ref="G7:I7"/>
    <mergeCell ref="O7:P7"/>
    <mergeCell ref="E9:F9"/>
    <mergeCell ref="G9:I9"/>
    <mergeCell ref="E6:F6"/>
    <mergeCell ref="G6:I6"/>
    <mergeCell ref="E8:F8"/>
    <mergeCell ref="G8:I8"/>
    <mergeCell ref="A15:B15"/>
    <mergeCell ref="E15:F15"/>
    <mergeCell ref="E10:F10"/>
    <mergeCell ref="G10:I10"/>
    <mergeCell ref="O10:P10"/>
    <mergeCell ref="E11:F11"/>
    <mergeCell ref="G11:I11"/>
    <mergeCell ref="O11:P11"/>
    <mergeCell ref="O12:P12"/>
    <mergeCell ref="A13:B13"/>
    <mergeCell ref="E13:F13"/>
    <mergeCell ref="O13:P13"/>
    <mergeCell ref="O14:P14"/>
    <mergeCell ref="A18:I18"/>
    <mergeCell ref="A19:B19"/>
    <mergeCell ref="E19:F19"/>
    <mergeCell ref="H19:I19"/>
    <mergeCell ref="A20:B20"/>
    <mergeCell ref="E20:F20"/>
    <mergeCell ref="H24:I24"/>
    <mergeCell ref="A25:B25"/>
    <mergeCell ref="E25:F25"/>
    <mergeCell ref="A21:B21"/>
    <mergeCell ref="C21:D21"/>
    <mergeCell ref="E21:F21"/>
    <mergeCell ref="A22:B22"/>
    <mergeCell ref="E22:F22"/>
    <mergeCell ref="A23:B23"/>
    <mergeCell ref="E23:F23"/>
    <mergeCell ref="A24:B24"/>
    <mergeCell ref="E24:F24"/>
    <mergeCell ref="H22:I22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H19" sqref="H19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36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23041.599999999999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800.08</v>
      </c>
      <c r="F5" s="157"/>
      <c r="G5" s="153" t="s">
        <v>6</v>
      </c>
      <c r="H5" s="154"/>
      <c r="I5" s="155"/>
      <c r="J5" s="10"/>
    </row>
    <row r="6" spans="1:16" x14ac:dyDescent="0.25">
      <c r="A6" s="17"/>
      <c r="B6" s="40"/>
      <c r="C6" s="8"/>
      <c r="D6" s="8"/>
      <c r="E6" s="156">
        <v>79</v>
      </c>
      <c r="F6" s="157"/>
      <c r="G6" s="153" t="s">
        <v>38</v>
      </c>
      <c r="H6" s="154"/>
      <c r="I6" s="155"/>
      <c r="J6" s="10"/>
      <c r="N6" s="8"/>
      <c r="O6" s="39"/>
      <c r="P6" s="39"/>
    </row>
    <row r="7" spans="1:16" x14ac:dyDescent="0.25">
      <c r="A7" s="17"/>
      <c r="B7" s="40"/>
      <c r="C7" s="8"/>
      <c r="D7" s="8"/>
      <c r="E7" s="156">
        <v>45</v>
      </c>
      <c r="F7" s="157"/>
      <c r="G7" s="153" t="s">
        <v>10</v>
      </c>
      <c r="H7" s="154"/>
      <c r="I7" s="155"/>
      <c r="J7" s="10"/>
      <c r="N7" s="8"/>
      <c r="O7" s="39"/>
      <c r="P7" s="39"/>
    </row>
    <row r="8" spans="1:16" x14ac:dyDescent="0.25">
      <c r="A8" s="17"/>
      <c r="B8" s="40"/>
      <c r="C8" s="8"/>
      <c r="D8" s="8"/>
      <c r="E8" s="156">
        <v>9.6</v>
      </c>
      <c r="F8" s="157"/>
      <c r="G8" s="153" t="s">
        <v>7</v>
      </c>
      <c r="H8" s="154"/>
      <c r="I8" s="155"/>
      <c r="J8" s="10"/>
      <c r="N8" s="8"/>
      <c r="O8" s="39"/>
      <c r="P8" s="39"/>
    </row>
    <row r="9" spans="1:16" x14ac:dyDescent="0.25">
      <c r="A9" s="17"/>
      <c r="B9" s="40"/>
      <c r="C9" s="8"/>
      <c r="D9" s="8"/>
      <c r="E9" s="156">
        <v>1020.92</v>
      </c>
      <c r="F9" s="157"/>
      <c r="G9" s="153" t="s">
        <v>27</v>
      </c>
      <c r="H9" s="154"/>
      <c r="I9" s="155"/>
      <c r="J9" s="10"/>
      <c r="N9" s="8"/>
      <c r="O9" s="39"/>
      <c r="P9" s="39"/>
    </row>
    <row r="10" spans="1:16" x14ac:dyDescent="0.25">
      <c r="A10" s="17"/>
      <c r="B10" s="40"/>
      <c r="C10" s="8"/>
      <c r="D10" s="8"/>
      <c r="E10" s="156">
        <v>106.6</v>
      </c>
      <c r="F10" s="157"/>
      <c r="G10" s="153" t="s">
        <v>37</v>
      </c>
      <c r="H10" s="154"/>
      <c r="I10" s="155"/>
      <c r="J10" s="10"/>
      <c r="N10" s="8"/>
      <c r="O10" s="39"/>
      <c r="P10" s="39"/>
    </row>
    <row r="11" spans="1:16" x14ac:dyDescent="0.25">
      <c r="A11" s="6"/>
      <c r="B11" s="7"/>
      <c r="C11" s="8"/>
      <c r="D11" s="8"/>
      <c r="E11" s="173">
        <v>7925.78</v>
      </c>
      <c r="F11" s="174"/>
      <c r="G11" s="169" t="s">
        <v>3</v>
      </c>
      <c r="H11" s="170"/>
      <c r="I11" s="171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161">
        <v>10500</v>
      </c>
      <c r="F12" s="161"/>
      <c r="G12" s="160" t="s">
        <v>2</v>
      </c>
      <c r="H12" s="160"/>
      <c r="I12" s="160"/>
      <c r="J12" s="10"/>
      <c r="N12" s="8"/>
      <c r="O12" s="147"/>
      <c r="P12" s="147"/>
    </row>
    <row r="13" spans="1:16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  <c r="N13" s="8"/>
      <c r="O13" s="147"/>
      <c r="P13" s="147"/>
    </row>
    <row r="14" spans="1:16" x14ac:dyDescent="0.25">
      <c r="A14" s="160" t="s">
        <v>4</v>
      </c>
      <c r="B14" s="160"/>
      <c r="C14" s="8"/>
      <c r="D14" s="8"/>
      <c r="E14" s="172">
        <f>SUM(E5:E13)</f>
        <v>20486.98</v>
      </c>
      <c r="F14" s="172"/>
      <c r="G14" s="8"/>
      <c r="H14" s="8"/>
      <c r="I14" s="8"/>
      <c r="J14" s="10"/>
      <c r="N14" s="8"/>
      <c r="O14" s="148"/>
      <c r="P14" s="148"/>
    </row>
    <row r="15" spans="1:16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  <c r="N15" s="8"/>
      <c r="O15" s="147"/>
      <c r="P15" s="147"/>
    </row>
    <row r="16" spans="1:16" x14ac:dyDescent="0.25">
      <c r="A16" s="160" t="s">
        <v>5</v>
      </c>
      <c r="B16" s="160"/>
      <c r="C16" s="8"/>
      <c r="D16" s="8"/>
      <c r="E16" s="168">
        <f>E3-E14</f>
        <v>2554.619999999999</v>
      </c>
      <c r="F16" s="168"/>
      <c r="G16" s="8"/>
      <c r="H16" s="8"/>
      <c r="I16" s="8"/>
      <c r="J16" s="10"/>
      <c r="N16" s="8"/>
      <c r="O16" s="23"/>
      <c r="P16" s="23"/>
    </row>
    <row r="17" spans="1:16" x14ac:dyDescent="0.25">
      <c r="A17" s="17"/>
      <c r="B17" s="42"/>
      <c r="C17" s="8"/>
      <c r="D17" s="8"/>
      <c r="E17" s="46"/>
      <c r="F17" s="46"/>
      <c r="G17" s="8"/>
      <c r="H17" s="8"/>
      <c r="I17" s="8"/>
      <c r="J17" s="10"/>
      <c r="N17" s="8"/>
      <c r="O17" s="23"/>
      <c r="P17" s="23"/>
    </row>
    <row r="18" spans="1:16" x14ac:dyDescent="0.25">
      <c r="A18" s="149"/>
      <c r="B18" s="149"/>
      <c r="C18" s="8"/>
      <c r="D18" s="8"/>
      <c r="E18" s="178"/>
      <c r="F18" s="178"/>
      <c r="G18" s="8"/>
      <c r="H18" s="8"/>
      <c r="I18" s="8"/>
      <c r="J18" s="10"/>
      <c r="N18" s="8"/>
      <c r="O18" s="23"/>
      <c r="P18" s="23"/>
    </row>
    <row r="19" spans="1:16" x14ac:dyDescent="0.25">
      <c r="A19" s="42"/>
      <c r="B19" s="42"/>
      <c r="C19" s="8"/>
      <c r="D19" s="8"/>
      <c r="E19" s="46"/>
      <c r="F19" s="46"/>
      <c r="G19" s="8"/>
      <c r="H19" s="8"/>
      <c r="I19" s="8"/>
      <c r="J19" s="10"/>
      <c r="N19" s="8"/>
      <c r="O19" s="23"/>
      <c r="P19" s="23"/>
    </row>
    <row r="20" spans="1:16" x14ac:dyDescent="0.25">
      <c r="A20" s="11"/>
      <c r="B20" s="12"/>
      <c r="C20" s="13"/>
      <c r="D20" s="13"/>
      <c r="E20" s="14"/>
      <c r="F20" s="14"/>
      <c r="G20" s="13"/>
      <c r="H20" s="13"/>
      <c r="I20" s="13"/>
      <c r="J20" s="15"/>
      <c r="N20" s="8"/>
      <c r="O20" s="8"/>
      <c r="P20" s="8"/>
    </row>
    <row r="21" spans="1:16" x14ac:dyDescent="0.25">
      <c r="I21" s="3"/>
      <c r="N21" s="8"/>
      <c r="O21" s="8"/>
      <c r="P21" s="8"/>
    </row>
    <row r="22" spans="1:16" x14ac:dyDescent="0.25">
      <c r="A22" s="166"/>
      <c r="B22" s="167"/>
      <c r="C22" s="167"/>
      <c r="D22" s="167"/>
      <c r="E22" s="167"/>
      <c r="F22" s="167"/>
      <c r="G22" s="167"/>
      <c r="H22" s="167"/>
      <c r="I22" s="167"/>
      <c r="J22" s="8"/>
    </row>
    <row r="23" spans="1:16" x14ac:dyDescent="0.25">
      <c r="A23" s="149" t="s">
        <v>39</v>
      </c>
      <c r="B23" s="149"/>
      <c r="C23" s="8"/>
      <c r="D23" s="8"/>
      <c r="E23" s="151"/>
      <c r="F23" s="151"/>
      <c r="G23" s="8"/>
      <c r="H23" s="150"/>
      <c r="I23" s="150"/>
      <c r="J23" s="8"/>
    </row>
    <row r="24" spans="1:16" x14ac:dyDescent="0.25">
      <c r="A24" s="149" t="s">
        <v>40</v>
      </c>
      <c r="B24" s="149"/>
      <c r="C24" s="8"/>
      <c r="D24" s="8"/>
      <c r="E24" s="151">
        <v>147.5</v>
      </c>
      <c r="F24" s="151"/>
      <c r="G24" s="8"/>
      <c r="H24" s="41"/>
      <c r="I24" s="41"/>
      <c r="J24" s="8"/>
    </row>
    <row r="25" spans="1:16" x14ac:dyDescent="0.25">
      <c r="A25" s="165"/>
      <c r="B25" s="165"/>
      <c r="C25" s="164"/>
      <c r="D25" s="164"/>
      <c r="E25" s="147"/>
      <c r="F25" s="147"/>
      <c r="G25" s="8"/>
      <c r="H25" s="8"/>
      <c r="I25" s="8"/>
      <c r="J25" s="8"/>
    </row>
    <row r="26" spans="1:16" x14ac:dyDescent="0.25">
      <c r="A26" s="149"/>
      <c r="B26" s="149"/>
      <c r="C26" s="8"/>
      <c r="D26" s="8"/>
      <c r="E26" s="163"/>
      <c r="F26" s="163"/>
      <c r="G26" s="8"/>
      <c r="H26" s="152"/>
      <c r="I26" s="152"/>
      <c r="J26" s="8"/>
    </row>
    <row r="27" spans="1:16" x14ac:dyDescent="0.25">
      <c r="A27" s="149"/>
      <c r="B27" s="149"/>
      <c r="C27" s="8"/>
      <c r="D27" s="8"/>
      <c r="E27" s="147"/>
      <c r="F27" s="147"/>
      <c r="G27" s="8"/>
      <c r="H27" s="8"/>
      <c r="I27" s="8"/>
      <c r="J27" s="8"/>
    </row>
    <row r="28" spans="1:16" x14ac:dyDescent="0.25">
      <c r="A28" s="149"/>
      <c r="B28" s="149"/>
      <c r="C28" s="8"/>
      <c r="D28" s="8"/>
      <c r="E28" s="147"/>
      <c r="F28" s="147"/>
      <c r="G28" s="8"/>
      <c r="H28" s="149"/>
      <c r="I28" s="149"/>
      <c r="J28" s="40"/>
    </row>
    <row r="29" spans="1:16" x14ac:dyDescent="0.25">
      <c r="A29" s="149"/>
      <c r="B29" s="149"/>
      <c r="C29" s="16"/>
      <c r="D29" s="16"/>
      <c r="E29" s="149"/>
      <c r="F29" s="149"/>
      <c r="G29" s="16"/>
      <c r="H29" s="16"/>
      <c r="I29" s="16"/>
      <c r="J29" s="8"/>
    </row>
    <row r="30" spans="1:16" x14ac:dyDescent="0.25">
      <c r="A30" s="7"/>
      <c r="B30" s="7"/>
      <c r="C30" s="8"/>
      <c r="D30" s="8"/>
      <c r="E30" s="9"/>
      <c r="F30" s="9"/>
      <c r="G30" s="8"/>
      <c r="H30" s="8"/>
      <c r="I30" s="8"/>
      <c r="J30" s="8"/>
    </row>
    <row r="31" spans="1:16" x14ac:dyDescent="0.25">
      <c r="A31" s="7"/>
      <c r="B31" s="7"/>
      <c r="C31" s="8"/>
      <c r="D31" s="8"/>
      <c r="E31" s="9"/>
      <c r="F31" s="9"/>
      <c r="G31" s="8"/>
      <c r="H31" s="8"/>
      <c r="I31" s="8"/>
      <c r="J31" s="8"/>
    </row>
    <row r="32" spans="1:16" x14ac:dyDescent="0.25">
      <c r="A32" s="7"/>
      <c r="B32" s="7"/>
      <c r="C32" s="8"/>
      <c r="D32" s="8"/>
      <c r="E32" s="9"/>
      <c r="F32" s="9"/>
      <c r="G32" s="8"/>
      <c r="H32" s="8"/>
      <c r="I32" s="8"/>
      <c r="J32" s="8"/>
    </row>
  </sheetData>
  <mergeCells count="51">
    <mergeCell ref="G5:I5"/>
    <mergeCell ref="A1:F1"/>
    <mergeCell ref="A3:B3"/>
    <mergeCell ref="C3:D3"/>
    <mergeCell ref="E3:F3"/>
    <mergeCell ref="A5:B5"/>
    <mergeCell ref="E5:F5"/>
    <mergeCell ref="O14:P14"/>
    <mergeCell ref="E11:F11"/>
    <mergeCell ref="G11:I11"/>
    <mergeCell ref="E7:F7"/>
    <mergeCell ref="G7:I7"/>
    <mergeCell ref="E8:F8"/>
    <mergeCell ref="G8:I8"/>
    <mergeCell ref="O11:P11"/>
    <mergeCell ref="E12:F12"/>
    <mergeCell ref="G12:I12"/>
    <mergeCell ref="O12:P12"/>
    <mergeCell ref="O13:P13"/>
    <mergeCell ref="O15:P15"/>
    <mergeCell ref="A16:B16"/>
    <mergeCell ref="E16:F16"/>
    <mergeCell ref="A22:I22"/>
    <mergeCell ref="A23:B23"/>
    <mergeCell ref="E23:F23"/>
    <mergeCell ref="H23:I23"/>
    <mergeCell ref="A18:B18"/>
    <mergeCell ref="E18:F18"/>
    <mergeCell ref="E6:F6"/>
    <mergeCell ref="G6:I6"/>
    <mergeCell ref="E9:F9"/>
    <mergeCell ref="G9:I9"/>
    <mergeCell ref="H26:I26"/>
    <mergeCell ref="E24:F24"/>
    <mergeCell ref="E25:F25"/>
    <mergeCell ref="E26:F26"/>
    <mergeCell ref="E10:F10"/>
    <mergeCell ref="G10:I10"/>
    <mergeCell ref="A14:B14"/>
    <mergeCell ref="E14:F14"/>
    <mergeCell ref="A29:B29"/>
    <mergeCell ref="E29:F29"/>
    <mergeCell ref="A27:B27"/>
    <mergeCell ref="E27:F27"/>
    <mergeCell ref="A28:B28"/>
    <mergeCell ref="E28:F28"/>
    <mergeCell ref="H28:I28"/>
    <mergeCell ref="A24:B24"/>
    <mergeCell ref="A25:B25"/>
    <mergeCell ref="C25:D25"/>
    <mergeCell ref="A26:B26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I17" sqref="I17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41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23645.77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641.12</v>
      </c>
      <c r="F5" s="157"/>
      <c r="G5" s="153" t="s">
        <v>6</v>
      </c>
      <c r="H5" s="154"/>
      <c r="I5" s="155"/>
      <c r="J5" s="10"/>
    </row>
    <row r="6" spans="1:16" x14ac:dyDescent="0.25">
      <c r="A6" s="17"/>
      <c r="B6" s="43"/>
      <c r="C6" s="8"/>
      <c r="D6" s="8"/>
      <c r="E6" s="156">
        <v>150.51</v>
      </c>
      <c r="F6" s="157"/>
      <c r="G6" s="153" t="s">
        <v>46</v>
      </c>
      <c r="H6" s="154"/>
      <c r="I6" s="155"/>
      <c r="J6" s="10"/>
    </row>
    <row r="7" spans="1:16" x14ac:dyDescent="0.25">
      <c r="A7" s="17"/>
      <c r="B7" s="43"/>
      <c r="C7" s="8"/>
      <c r="D7" s="8"/>
      <c r="E7" s="156">
        <v>80</v>
      </c>
      <c r="F7" s="157"/>
      <c r="G7" s="153" t="s">
        <v>47</v>
      </c>
      <c r="H7" s="154"/>
      <c r="I7" s="155"/>
      <c r="J7" s="10"/>
    </row>
    <row r="8" spans="1:16" x14ac:dyDescent="0.25">
      <c r="A8" s="17"/>
      <c r="B8" s="43"/>
      <c r="C8" s="8"/>
      <c r="D8" s="8"/>
      <c r="E8" s="156">
        <v>470</v>
      </c>
      <c r="F8" s="157"/>
      <c r="G8" s="153" t="s">
        <v>9</v>
      </c>
      <c r="H8" s="154"/>
      <c r="I8" s="155"/>
      <c r="J8" s="10"/>
      <c r="N8" s="8"/>
      <c r="O8" s="44"/>
      <c r="P8" s="44"/>
    </row>
    <row r="9" spans="1:16" x14ac:dyDescent="0.25">
      <c r="A9" s="17"/>
      <c r="B9" s="43"/>
      <c r="C9" s="8"/>
      <c r="D9" s="8"/>
      <c r="E9" s="156">
        <v>21.7</v>
      </c>
      <c r="F9" s="157"/>
      <c r="G9" s="153" t="s">
        <v>7</v>
      </c>
      <c r="H9" s="154"/>
      <c r="I9" s="155"/>
      <c r="J9" s="10"/>
      <c r="N9" s="8"/>
      <c r="O9" s="44"/>
      <c r="P9" s="44"/>
    </row>
    <row r="10" spans="1:16" x14ac:dyDescent="0.25">
      <c r="A10" s="17"/>
      <c r="B10" s="43"/>
      <c r="C10" s="8"/>
      <c r="D10" s="8"/>
      <c r="E10" s="156">
        <v>610.11</v>
      </c>
      <c r="F10" s="157"/>
      <c r="G10" s="153" t="s">
        <v>27</v>
      </c>
      <c r="H10" s="154"/>
      <c r="I10" s="155"/>
      <c r="J10" s="10"/>
      <c r="N10" s="8"/>
      <c r="O10" s="44"/>
      <c r="P10" s="44"/>
    </row>
    <row r="11" spans="1:16" x14ac:dyDescent="0.25">
      <c r="A11" s="6"/>
      <c r="B11" s="7"/>
      <c r="C11" s="8"/>
      <c r="D11" s="8"/>
      <c r="E11" s="173">
        <v>9991.06</v>
      </c>
      <c r="F11" s="174"/>
      <c r="G11" s="169" t="s">
        <v>3</v>
      </c>
      <c r="H11" s="170"/>
      <c r="I11" s="171"/>
      <c r="J11" s="10"/>
      <c r="N11" s="8"/>
      <c r="O11" s="147"/>
      <c r="P11" s="147"/>
    </row>
    <row r="12" spans="1:16" x14ac:dyDescent="0.25">
      <c r="A12" s="6"/>
      <c r="B12" s="7"/>
      <c r="C12" s="8"/>
      <c r="D12" s="8"/>
      <c r="E12" s="161">
        <v>10000</v>
      </c>
      <c r="F12" s="161"/>
      <c r="G12" s="160" t="s">
        <v>2</v>
      </c>
      <c r="H12" s="160"/>
      <c r="I12" s="160"/>
      <c r="J12" s="10"/>
      <c r="N12" s="8"/>
      <c r="O12" s="147"/>
      <c r="P12" s="147"/>
    </row>
    <row r="13" spans="1:16" x14ac:dyDescent="0.25">
      <c r="A13" s="6"/>
      <c r="B13" s="7"/>
      <c r="C13" s="8"/>
      <c r="D13" s="8"/>
      <c r="E13" s="9"/>
      <c r="F13" s="9"/>
      <c r="G13" s="8"/>
      <c r="H13" s="8"/>
      <c r="I13" s="8"/>
      <c r="J13" s="10"/>
      <c r="N13" s="8"/>
      <c r="O13" s="147"/>
      <c r="P13" s="147"/>
    </row>
    <row r="14" spans="1:16" x14ac:dyDescent="0.25">
      <c r="A14" s="160" t="s">
        <v>4</v>
      </c>
      <c r="B14" s="160"/>
      <c r="C14" s="8"/>
      <c r="D14" s="8"/>
      <c r="E14" s="172">
        <f>SUM(E5:E13)</f>
        <v>21964.5</v>
      </c>
      <c r="F14" s="172"/>
      <c r="G14" s="8"/>
      <c r="H14" s="8"/>
      <c r="I14" s="8"/>
      <c r="J14" s="10"/>
      <c r="N14" s="8"/>
      <c r="O14" s="148"/>
      <c r="P14" s="148"/>
    </row>
    <row r="15" spans="1:16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  <c r="N15" s="8"/>
      <c r="O15" s="147"/>
      <c r="P15" s="147"/>
    </row>
    <row r="16" spans="1:16" x14ac:dyDescent="0.25">
      <c r="A16" s="160" t="s">
        <v>5</v>
      </c>
      <c r="B16" s="160"/>
      <c r="C16" s="8"/>
      <c r="D16" s="8"/>
      <c r="E16" s="168">
        <f>E3-E14</f>
        <v>1681.2700000000004</v>
      </c>
      <c r="F16" s="168"/>
      <c r="G16" s="8"/>
      <c r="H16" s="8"/>
      <c r="I16" s="8"/>
      <c r="J16" s="10"/>
      <c r="N16" s="8"/>
      <c r="O16" s="23"/>
      <c r="P16" s="23"/>
    </row>
    <row r="17" spans="1:16" x14ac:dyDescent="0.25">
      <c r="A17" s="17"/>
      <c r="B17" s="43"/>
      <c r="C17" s="8"/>
      <c r="D17" s="8"/>
      <c r="E17" s="47"/>
      <c r="F17" s="47"/>
      <c r="G17" s="8"/>
      <c r="H17" s="8"/>
      <c r="I17" s="8"/>
      <c r="J17" s="10"/>
      <c r="N17" s="8"/>
      <c r="O17" s="23"/>
      <c r="P17" s="23"/>
    </row>
    <row r="18" spans="1:16" x14ac:dyDescent="0.25">
      <c r="A18" s="149"/>
      <c r="B18" s="149"/>
      <c r="C18" s="8"/>
      <c r="D18" s="8"/>
      <c r="E18" s="178"/>
      <c r="F18" s="178"/>
      <c r="G18" s="8"/>
      <c r="H18" s="8"/>
      <c r="I18" s="8"/>
      <c r="J18" s="10"/>
      <c r="N18" s="8"/>
      <c r="O18" s="23"/>
      <c r="P18" s="23"/>
    </row>
    <row r="19" spans="1:16" x14ac:dyDescent="0.25">
      <c r="A19" s="43"/>
      <c r="B19" s="43"/>
      <c r="C19" s="8"/>
      <c r="D19" s="8"/>
      <c r="E19" s="47"/>
      <c r="F19" s="47"/>
      <c r="G19" s="8"/>
      <c r="H19" s="8"/>
      <c r="I19" s="8"/>
      <c r="J19" s="10"/>
      <c r="N19" s="8"/>
      <c r="O19" s="23"/>
      <c r="P19" s="23"/>
    </row>
    <row r="20" spans="1:16" x14ac:dyDescent="0.25">
      <c r="A20" s="11"/>
      <c r="B20" s="12"/>
      <c r="C20" s="13"/>
      <c r="D20" s="13"/>
      <c r="E20" s="14"/>
      <c r="F20" s="14"/>
      <c r="G20" s="13"/>
      <c r="H20" s="13"/>
      <c r="I20" s="13"/>
      <c r="J20" s="15"/>
      <c r="N20" s="8"/>
      <c r="O20" s="8"/>
      <c r="P20" s="8"/>
    </row>
    <row r="21" spans="1:16" x14ac:dyDescent="0.25">
      <c r="I21" s="3"/>
      <c r="N21" s="8"/>
      <c r="O21" s="8"/>
      <c r="P21" s="8"/>
    </row>
    <row r="22" spans="1:16" x14ac:dyDescent="0.25">
      <c r="A22" s="166"/>
      <c r="B22" s="167"/>
      <c r="C22" s="167"/>
      <c r="D22" s="167"/>
      <c r="E22" s="167"/>
      <c r="F22" s="167"/>
      <c r="G22" s="167"/>
      <c r="H22" s="167"/>
      <c r="I22" s="167"/>
      <c r="J22" s="8"/>
    </row>
    <row r="23" spans="1:16" x14ac:dyDescent="0.25">
      <c r="A23" s="149" t="s">
        <v>39</v>
      </c>
      <c r="B23" s="149"/>
      <c r="C23" s="8"/>
      <c r="D23" s="8"/>
      <c r="E23" s="151"/>
      <c r="F23" s="151"/>
      <c r="G23" s="8"/>
      <c r="H23" s="150"/>
      <c r="I23" s="150"/>
      <c r="J23" s="8"/>
    </row>
    <row r="24" spans="1:16" x14ac:dyDescent="0.25">
      <c r="A24" s="160" t="s">
        <v>42</v>
      </c>
      <c r="B24" s="160"/>
      <c r="C24" s="179"/>
      <c r="D24" s="180"/>
      <c r="E24" s="172">
        <v>396</v>
      </c>
      <c r="F24" s="172"/>
      <c r="G24" s="179"/>
      <c r="H24" s="180"/>
      <c r="I24" s="48" t="s">
        <v>3</v>
      </c>
      <c r="J24" s="8"/>
    </row>
    <row r="25" spans="1:16" x14ac:dyDescent="0.25">
      <c r="A25" s="160" t="s">
        <v>43</v>
      </c>
      <c r="B25" s="160"/>
      <c r="C25" s="162"/>
      <c r="D25" s="162"/>
      <c r="E25" s="161">
        <v>1180.5999999999999</v>
      </c>
      <c r="F25" s="161"/>
      <c r="G25" s="179"/>
      <c r="H25" s="180"/>
      <c r="I25" s="45" t="s">
        <v>44</v>
      </c>
      <c r="J25" s="8"/>
    </row>
    <row r="26" spans="1:16" x14ac:dyDescent="0.25">
      <c r="A26" s="160" t="s">
        <v>45</v>
      </c>
      <c r="B26" s="160"/>
      <c r="C26" s="179"/>
      <c r="D26" s="180"/>
      <c r="E26" s="175">
        <f>SUM(E24:E25)</f>
        <v>1576.6</v>
      </c>
      <c r="F26" s="175"/>
      <c r="G26" s="179"/>
      <c r="H26" s="181"/>
      <c r="I26" s="180"/>
      <c r="J26" s="8"/>
    </row>
    <row r="27" spans="1:16" x14ac:dyDescent="0.25">
      <c r="A27" s="149"/>
      <c r="B27" s="149"/>
      <c r="C27" s="8"/>
      <c r="D27" s="8"/>
      <c r="E27" s="147"/>
      <c r="F27" s="147"/>
      <c r="G27" s="8"/>
      <c r="H27" s="8"/>
      <c r="I27" s="8"/>
      <c r="J27" s="8"/>
    </row>
    <row r="28" spans="1:16" x14ac:dyDescent="0.25">
      <c r="A28" s="149"/>
      <c r="B28" s="149"/>
      <c r="C28" s="8"/>
      <c r="D28" s="8"/>
      <c r="E28" s="147"/>
      <c r="F28" s="147"/>
      <c r="G28" s="8"/>
      <c r="H28" s="149"/>
      <c r="I28" s="149"/>
      <c r="J28" s="43"/>
    </row>
    <row r="29" spans="1:16" x14ac:dyDescent="0.25">
      <c r="A29" s="149"/>
      <c r="B29" s="149"/>
      <c r="C29" s="16"/>
      <c r="D29" s="16"/>
      <c r="E29" s="149"/>
      <c r="F29" s="149"/>
      <c r="G29" s="16"/>
      <c r="H29" s="16"/>
      <c r="I29" s="16"/>
      <c r="J29" s="8"/>
    </row>
    <row r="30" spans="1:16" x14ac:dyDescent="0.25">
      <c r="A30" s="7"/>
      <c r="B30" s="7"/>
      <c r="C30" s="8"/>
      <c r="D30" s="8"/>
      <c r="E30" s="9"/>
      <c r="F30" s="9"/>
      <c r="G30" s="8"/>
      <c r="H30" s="8"/>
      <c r="I30" s="8"/>
      <c r="J30" s="8"/>
    </row>
    <row r="31" spans="1:16" x14ac:dyDescent="0.25">
      <c r="A31" s="7"/>
      <c r="B31" s="7"/>
      <c r="C31" s="8"/>
      <c r="D31" s="8"/>
      <c r="E31" s="9"/>
      <c r="F31" s="9"/>
      <c r="G31" s="8"/>
      <c r="H31" s="8"/>
      <c r="I31" s="8"/>
      <c r="J31" s="8"/>
    </row>
    <row r="32" spans="1:16" x14ac:dyDescent="0.25">
      <c r="A32" s="7"/>
      <c r="B32" s="7"/>
      <c r="C32" s="8"/>
      <c r="D32" s="8"/>
      <c r="E32" s="9"/>
      <c r="F32" s="9"/>
      <c r="G32" s="8"/>
      <c r="H32" s="8"/>
      <c r="I32" s="8"/>
      <c r="J32" s="8"/>
    </row>
  </sheetData>
  <mergeCells count="55">
    <mergeCell ref="A29:B29"/>
    <mergeCell ref="E29:F29"/>
    <mergeCell ref="C24:D24"/>
    <mergeCell ref="G24:H24"/>
    <mergeCell ref="G25:H25"/>
    <mergeCell ref="C26:D26"/>
    <mergeCell ref="G26:I26"/>
    <mergeCell ref="A26:B26"/>
    <mergeCell ref="E26:F26"/>
    <mergeCell ref="A27:B27"/>
    <mergeCell ref="E27:F27"/>
    <mergeCell ref="A28:B28"/>
    <mergeCell ref="E28:F28"/>
    <mergeCell ref="H28:I28"/>
    <mergeCell ref="E23:F23"/>
    <mergeCell ref="H23:I23"/>
    <mergeCell ref="A24:B24"/>
    <mergeCell ref="E24:F24"/>
    <mergeCell ref="A25:B25"/>
    <mergeCell ref="C25:D25"/>
    <mergeCell ref="E25:F25"/>
    <mergeCell ref="A23:B23"/>
    <mergeCell ref="A22:I22"/>
    <mergeCell ref="O11:P11"/>
    <mergeCell ref="E12:F12"/>
    <mergeCell ref="G12:I12"/>
    <mergeCell ref="O12:P12"/>
    <mergeCell ref="O13:P13"/>
    <mergeCell ref="A14:B14"/>
    <mergeCell ref="E14:F14"/>
    <mergeCell ref="O14:P14"/>
    <mergeCell ref="O15:P15"/>
    <mergeCell ref="A16:B16"/>
    <mergeCell ref="E16:F16"/>
    <mergeCell ref="A18:B18"/>
    <mergeCell ref="E18:F18"/>
    <mergeCell ref="E10:F10"/>
    <mergeCell ref="G10:I10"/>
    <mergeCell ref="E11:F11"/>
    <mergeCell ref="G11:I11"/>
    <mergeCell ref="G5:I5"/>
    <mergeCell ref="E8:F8"/>
    <mergeCell ref="G8:I8"/>
    <mergeCell ref="E9:F9"/>
    <mergeCell ref="G9:I9"/>
    <mergeCell ref="E6:F6"/>
    <mergeCell ref="G6:I6"/>
    <mergeCell ref="E7:F7"/>
    <mergeCell ref="G7:I7"/>
    <mergeCell ref="A1:F1"/>
    <mergeCell ref="A3:B3"/>
    <mergeCell ref="C3:D3"/>
    <mergeCell ref="E3:F3"/>
    <mergeCell ref="A5:B5"/>
    <mergeCell ref="E5:F5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E14" sqref="E14:F14"/>
    </sheetView>
  </sheetViews>
  <sheetFormatPr defaultRowHeight="15.75" x14ac:dyDescent="0.25"/>
  <cols>
    <col min="1" max="2" width="15.42578125" style="1" customWidth="1"/>
    <col min="4" max="4" width="5.140625" customWidth="1"/>
    <col min="5" max="5" width="11.140625" style="2" bestFit="1" customWidth="1"/>
    <col min="6" max="6" width="10.140625" style="2" customWidth="1"/>
    <col min="9" max="9" width="28.28515625" customWidth="1"/>
    <col min="14" max="14" width="5.7109375" customWidth="1"/>
    <col min="15" max="15" width="15.28515625" customWidth="1"/>
    <col min="16" max="16" width="13.28515625" customWidth="1"/>
  </cols>
  <sheetData>
    <row r="1" spans="1:16" x14ac:dyDescent="0.25">
      <c r="A1" s="158" t="s">
        <v>48</v>
      </c>
      <c r="B1" s="159"/>
      <c r="C1" s="159"/>
      <c r="D1" s="159"/>
      <c r="E1" s="159"/>
      <c r="F1" s="159"/>
      <c r="G1" s="4"/>
      <c r="H1" s="4"/>
      <c r="I1" s="4"/>
      <c r="J1" s="5"/>
    </row>
    <row r="2" spans="1:16" x14ac:dyDescent="0.25">
      <c r="A2" s="6"/>
      <c r="B2" s="7"/>
      <c r="C2" s="8"/>
      <c r="D2" s="8"/>
      <c r="E2" s="9"/>
      <c r="F2" s="9"/>
      <c r="G2" s="8"/>
      <c r="H2" s="8"/>
      <c r="I2" s="8"/>
      <c r="J2" s="10"/>
    </row>
    <row r="3" spans="1:16" x14ac:dyDescent="0.25">
      <c r="A3" s="160" t="s">
        <v>0</v>
      </c>
      <c r="B3" s="160"/>
      <c r="C3" s="162"/>
      <c r="D3" s="162"/>
      <c r="E3" s="161">
        <v>24772.84</v>
      </c>
      <c r="F3" s="161"/>
      <c r="G3" s="8"/>
      <c r="H3" s="8"/>
      <c r="I3" s="8"/>
      <c r="J3" s="10"/>
    </row>
    <row r="4" spans="1:16" x14ac:dyDescent="0.25">
      <c r="A4" s="6"/>
      <c r="B4" s="7"/>
      <c r="C4" s="8"/>
      <c r="D4" s="8"/>
      <c r="E4" s="9"/>
      <c r="F4" s="9"/>
      <c r="G4" s="8"/>
      <c r="H4" s="8"/>
      <c r="I4" s="8"/>
      <c r="J4" s="10"/>
    </row>
    <row r="5" spans="1:16" x14ac:dyDescent="0.25">
      <c r="A5" s="160" t="s">
        <v>1</v>
      </c>
      <c r="B5" s="160"/>
      <c r="C5" s="8"/>
      <c r="D5" s="8"/>
      <c r="E5" s="156">
        <v>270</v>
      </c>
      <c r="F5" s="157"/>
      <c r="G5" s="153" t="s">
        <v>6</v>
      </c>
      <c r="H5" s="154"/>
      <c r="I5" s="155"/>
      <c r="J5" s="10"/>
    </row>
    <row r="6" spans="1:16" x14ac:dyDescent="0.25">
      <c r="A6" s="17"/>
      <c r="B6" s="49"/>
      <c r="C6" s="8"/>
      <c r="D6" s="8"/>
      <c r="E6" s="156">
        <v>40</v>
      </c>
      <c r="F6" s="157"/>
      <c r="G6" s="153" t="s">
        <v>52</v>
      </c>
      <c r="H6" s="154"/>
      <c r="I6" s="155"/>
      <c r="J6" s="10"/>
    </row>
    <row r="7" spans="1:16" x14ac:dyDescent="0.25">
      <c r="A7" s="17"/>
      <c r="B7" s="49"/>
      <c r="C7" s="8"/>
      <c r="D7" s="8"/>
      <c r="E7" s="156">
        <v>35.99</v>
      </c>
      <c r="F7" s="157"/>
      <c r="G7" s="153" t="s">
        <v>50</v>
      </c>
      <c r="H7" s="154"/>
      <c r="I7" s="155"/>
      <c r="J7" s="10"/>
    </row>
    <row r="8" spans="1:16" x14ac:dyDescent="0.25">
      <c r="A8" s="17"/>
      <c r="B8" s="49"/>
      <c r="C8" s="8"/>
      <c r="D8" s="8"/>
      <c r="E8" s="156">
        <v>40</v>
      </c>
      <c r="F8" s="157"/>
      <c r="G8" s="153" t="s">
        <v>49</v>
      </c>
      <c r="H8" s="154"/>
      <c r="I8" s="155"/>
      <c r="J8" s="10"/>
    </row>
    <row r="9" spans="1:16" x14ac:dyDescent="0.25">
      <c r="A9" s="17"/>
      <c r="B9" s="49"/>
      <c r="C9" s="8"/>
      <c r="D9" s="8"/>
      <c r="E9" s="156">
        <v>65</v>
      </c>
      <c r="F9" s="157"/>
      <c r="G9" s="153" t="s">
        <v>51</v>
      </c>
      <c r="H9" s="154"/>
      <c r="I9" s="155"/>
      <c r="J9" s="10"/>
      <c r="N9" s="8"/>
      <c r="O9" s="50"/>
      <c r="P9" s="50"/>
    </row>
    <row r="10" spans="1:16" x14ac:dyDescent="0.25">
      <c r="A10" s="17"/>
      <c r="B10" s="49"/>
      <c r="C10" s="8"/>
      <c r="D10" s="8"/>
      <c r="E10" s="156">
        <v>51</v>
      </c>
      <c r="F10" s="157"/>
      <c r="G10" s="153" t="s">
        <v>7</v>
      </c>
      <c r="H10" s="154"/>
      <c r="I10" s="155"/>
      <c r="J10" s="10"/>
      <c r="N10" s="8"/>
      <c r="O10" s="50"/>
      <c r="P10" s="50"/>
    </row>
    <row r="11" spans="1:16" x14ac:dyDescent="0.25">
      <c r="A11" s="17"/>
      <c r="B11" s="49"/>
      <c r="C11" s="8"/>
      <c r="D11" s="8"/>
      <c r="E11" s="156">
        <v>650</v>
      </c>
      <c r="F11" s="157"/>
      <c r="G11" s="153" t="s">
        <v>22</v>
      </c>
      <c r="H11" s="154"/>
      <c r="I11" s="155"/>
      <c r="J11" s="10"/>
      <c r="N11" s="8"/>
      <c r="O11" s="50"/>
      <c r="P11" s="50"/>
    </row>
    <row r="12" spans="1:16" x14ac:dyDescent="0.25">
      <c r="A12" s="17"/>
      <c r="B12" s="49"/>
      <c r="C12" s="8"/>
      <c r="D12" s="8"/>
      <c r="E12" s="156">
        <v>213</v>
      </c>
      <c r="F12" s="157"/>
      <c r="G12" s="153" t="s">
        <v>27</v>
      </c>
      <c r="H12" s="154"/>
      <c r="I12" s="155"/>
      <c r="J12" s="10"/>
      <c r="N12" s="8"/>
      <c r="O12" s="50"/>
      <c r="P12" s="50"/>
    </row>
    <row r="13" spans="1:16" x14ac:dyDescent="0.25">
      <c r="A13" s="6"/>
      <c r="B13" s="7"/>
      <c r="C13" s="8"/>
      <c r="D13" s="8"/>
      <c r="E13" s="173">
        <v>12535.61</v>
      </c>
      <c r="F13" s="174"/>
      <c r="G13" s="169" t="s">
        <v>3</v>
      </c>
      <c r="H13" s="170"/>
      <c r="I13" s="171"/>
      <c r="J13" s="10"/>
      <c r="N13" s="8"/>
      <c r="O13" s="147"/>
      <c r="P13" s="147"/>
    </row>
    <row r="14" spans="1:16" x14ac:dyDescent="0.25">
      <c r="A14" s="6"/>
      <c r="B14" s="7"/>
      <c r="C14" s="8"/>
      <c r="D14" s="8"/>
      <c r="E14" s="161">
        <v>9500</v>
      </c>
      <c r="F14" s="161"/>
      <c r="G14" s="160" t="s">
        <v>2</v>
      </c>
      <c r="H14" s="160"/>
      <c r="I14" s="160"/>
      <c r="J14" s="10"/>
      <c r="N14" s="8"/>
      <c r="O14" s="147"/>
      <c r="P14" s="147"/>
    </row>
    <row r="15" spans="1:16" x14ac:dyDescent="0.25">
      <c r="A15" s="6"/>
      <c r="B15" s="7"/>
      <c r="C15" s="8"/>
      <c r="D15" s="8"/>
      <c r="E15" s="9"/>
      <c r="F15" s="9"/>
      <c r="G15" s="8"/>
      <c r="H15" s="8"/>
      <c r="I15" s="8"/>
      <c r="J15" s="10"/>
      <c r="N15" s="8"/>
      <c r="O15" s="147"/>
      <c r="P15" s="147"/>
    </row>
    <row r="16" spans="1:16" x14ac:dyDescent="0.25">
      <c r="A16" s="160" t="s">
        <v>4</v>
      </c>
      <c r="B16" s="160"/>
      <c r="C16" s="8"/>
      <c r="D16" s="8"/>
      <c r="E16" s="172">
        <f>SUM(E5:E15)</f>
        <v>23400.6</v>
      </c>
      <c r="F16" s="172"/>
      <c r="G16" s="8"/>
      <c r="H16" s="8"/>
      <c r="I16" s="8"/>
      <c r="J16" s="10"/>
      <c r="N16" s="8"/>
      <c r="O16" s="148"/>
      <c r="P16" s="148"/>
    </row>
    <row r="17" spans="1:16" x14ac:dyDescent="0.25">
      <c r="A17" s="6"/>
      <c r="B17" s="7"/>
      <c r="C17" s="8"/>
      <c r="D17" s="8"/>
      <c r="E17" s="9"/>
      <c r="F17" s="9"/>
      <c r="G17" s="8"/>
      <c r="H17" s="8"/>
      <c r="I17" s="8"/>
      <c r="J17" s="10"/>
      <c r="N17" s="8"/>
      <c r="O17" s="147"/>
      <c r="P17" s="147"/>
    </row>
    <row r="18" spans="1:16" x14ac:dyDescent="0.25">
      <c r="A18" s="160" t="s">
        <v>5</v>
      </c>
      <c r="B18" s="160"/>
      <c r="C18" s="8"/>
      <c r="D18" s="8"/>
      <c r="E18" s="168">
        <f>E3-E16</f>
        <v>1372.2400000000016</v>
      </c>
      <c r="F18" s="168"/>
      <c r="G18" s="8"/>
      <c r="H18" s="8"/>
      <c r="I18" s="8"/>
      <c r="J18" s="10"/>
      <c r="N18" s="8"/>
      <c r="O18" s="23"/>
      <c r="P18" s="23"/>
    </row>
    <row r="19" spans="1:16" x14ac:dyDescent="0.25">
      <c r="A19" s="17"/>
      <c r="B19" s="49"/>
      <c r="C19" s="8"/>
      <c r="D19" s="8"/>
      <c r="E19" s="52"/>
      <c r="F19" s="52"/>
      <c r="G19" s="8"/>
      <c r="H19" s="8"/>
      <c r="I19" s="8"/>
      <c r="J19" s="10"/>
      <c r="N19" s="8"/>
      <c r="O19" s="23"/>
      <c r="P19" s="23"/>
    </row>
    <row r="20" spans="1:16" x14ac:dyDescent="0.25">
      <c r="A20" s="149"/>
      <c r="B20" s="149"/>
      <c r="C20" s="8"/>
      <c r="D20" s="8"/>
      <c r="E20" s="178"/>
      <c r="F20" s="178"/>
      <c r="G20" s="8"/>
      <c r="H20" s="8"/>
      <c r="I20" s="8"/>
      <c r="J20" s="10"/>
      <c r="N20" s="8"/>
      <c r="O20" s="23"/>
      <c r="P20" s="23"/>
    </row>
    <row r="21" spans="1:16" x14ac:dyDescent="0.25">
      <c r="A21" s="183" t="s">
        <v>53</v>
      </c>
      <c r="B21" s="149"/>
      <c r="C21" s="149"/>
      <c r="D21" s="184"/>
      <c r="E21" s="185">
        <v>240</v>
      </c>
      <c r="F21" s="186"/>
      <c r="G21" s="179" t="s">
        <v>54</v>
      </c>
      <c r="H21" s="181"/>
      <c r="I21" s="180"/>
      <c r="J21" s="10"/>
      <c r="N21" s="8"/>
      <c r="O21" s="23"/>
      <c r="P21" s="23"/>
    </row>
    <row r="22" spans="1:16" x14ac:dyDescent="0.25">
      <c r="A22" s="11"/>
      <c r="B22" s="12"/>
      <c r="C22" s="13"/>
      <c r="D22" s="13"/>
      <c r="E22" s="14"/>
      <c r="F22" s="14"/>
      <c r="G22" s="13"/>
      <c r="H22" s="13"/>
      <c r="I22" s="13"/>
      <c r="J22" s="15"/>
      <c r="N22" s="8"/>
      <c r="O22" s="8"/>
      <c r="P22" s="8"/>
    </row>
    <row r="23" spans="1:16" x14ac:dyDescent="0.25">
      <c r="I23" s="3"/>
      <c r="N23" s="8"/>
      <c r="O23" s="8"/>
      <c r="P23" s="8"/>
    </row>
    <row r="24" spans="1:16" x14ac:dyDescent="0.25">
      <c r="A24" s="166"/>
      <c r="B24" s="167"/>
      <c r="C24" s="167"/>
      <c r="D24" s="167"/>
      <c r="E24" s="167"/>
      <c r="F24" s="167"/>
      <c r="G24" s="167"/>
      <c r="H24" s="167"/>
      <c r="I24" s="167"/>
      <c r="J24" s="8"/>
    </row>
    <row r="25" spans="1:16" x14ac:dyDescent="0.25">
      <c r="A25" s="149" t="s">
        <v>39</v>
      </c>
      <c r="B25" s="149"/>
      <c r="C25" s="8"/>
      <c r="D25" s="8"/>
      <c r="E25" s="151"/>
      <c r="F25" s="151"/>
      <c r="G25" s="8"/>
      <c r="H25" s="150"/>
      <c r="I25" s="150"/>
      <c r="J25" s="8"/>
    </row>
    <row r="26" spans="1:16" x14ac:dyDescent="0.25">
      <c r="A26" s="160" t="s">
        <v>55</v>
      </c>
      <c r="B26" s="160"/>
      <c r="C26" s="179"/>
      <c r="D26" s="180"/>
      <c r="E26" s="172">
        <v>299.2</v>
      </c>
      <c r="F26" s="172"/>
      <c r="G26" s="179"/>
      <c r="H26" s="180"/>
      <c r="I26" s="48" t="s">
        <v>3</v>
      </c>
      <c r="J26" s="8"/>
    </row>
    <row r="27" spans="1:16" x14ac:dyDescent="0.25">
      <c r="A27" s="182" t="s">
        <v>56</v>
      </c>
      <c r="B27" s="182"/>
      <c r="C27" s="162"/>
      <c r="D27" s="162"/>
      <c r="E27" s="161">
        <v>9701.2999999999993</v>
      </c>
      <c r="F27" s="161"/>
      <c r="G27" s="179"/>
      <c r="H27" s="180"/>
      <c r="I27" s="51" t="s">
        <v>58</v>
      </c>
      <c r="J27" s="8"/>
    </row>
    <row r="28" spans="1:16" x14ac:dyDescent="0.25">
      <c r="A28" s="160" t="s">
        <v>57</v>
      </c>
      <c r="B28" s="160"/>
      <c r="C28" s="179"/>
      <c r="D28" s="180"/>
      <c r="E28" s="175">
        <v>-1878</v>
      </c>
      <c r="F28" s="175"/>
      <c r="G28" s="179"/>
      <c r="H28" s="181"/>
      <c r="I28" s="180"/>
      <c r="J28" s="8"/>
    </row>
    <row r="29" spans="1:16" x14ac:dyDescent="0.25">
      <c r="A29" s="160" t="s">
        <v>45</v>
      </c>
      <c r="B29" s="160"/>
      <c r="C29" s="179"/>
      <c r="D29" s="180"/>
      <c r="E29" s="175">
        <v>8122.5</v>
      </c>
      <c r="F29" s="175"/>
      <c r="G29" s="179"/>
      <c r="H29" s="181"/>
      <c r="I29" s="180"/>
      <c r="J29" s="8"/>
    </row>
    <row r="30" spans="1:16" x14ac:dyDescent="0.25">
      <c r="A30" s="149"/>
      <c r="B30" s="149"/>
      <c r="C30" s="8"/>
      <c r="D30" s="8"/>
      <c r="E30" s="147"/>
      <c r="F30" s="147"/>
      <c r="G30" s="8"/>
      <c r="H30" s="8"/>
      <c r="I30" s="8"/>
      <c r="J30" s="8"/>
    </row>
    <row r="31" spans="1:16" x14ac:dyDescent="0.25">
      <c r="A31" s="149"/>
      <c r="B31" s="149"/>
      <c r="C31" s="8"/>
      <c r="D31" s="8"/>
      <c r="E31" s="147"/>
      <c r="F31" s="147"/>
      <c r="G31" s="8"/>
      <c r="H31" s="149"/>
      <c r="I31" s="149"/>
      <c r="J31" s="49"/>
    </row>
    <row r="32" spans="1:16" x14ac:dyDescent="0.25">
      <c r="A32" s="149"/>
      <c r="B32" s="149"/>
      <c r="C32" s="16"/>
      <c r="D32" s="16"/>
      <c r="E32" s="149"/>
      <c r="F32" s="149"/>
      <c r="G32" s="16"/>
      <c r="H32" s="16"/>
      <c r="I32" s="16"/>
      <c r="J32" s="8"/>
    </row>
    <row r="33" spans="1:10" x14ac:dyDescent="0.25">
      <c r="A33" s="7"/>
      <c r="B33" s="7"/>
      <c r="C33" s="8"/>
      <c r="D33" s="8"/>
      <c r="E33" s="9"/>
      <c r="F33" s="9"/>
      <c r="G33" s="8"/>
      <c r="H33" s="8"/>
      <c r="I33" s="8"/>
      <c r="J33" s="8"/>
    </row>
    <row r="34" spans="1:10" x14ac:dyDescent="0.25">
      <c r="A34" s="7"/>
      <c r="B34" s="7"/>
      <c r="C34" s="8"/>
      <c r="D34" s="8"/>
      <c r="E34" s="9"/>
      <c r="F34" s="9"/>
      <c r="G34" s="8"/>
      <c r="H34" s="8"/>
      <c r="I34" s="8"/>
      <c r="J34" s="8"/>
    </row>
    <row r="35" spans="1:10" x14ac:dyDescent="0.25">
      <c r="A35" s="7"/>
      <c r="B35" s="7"/>
      <c r="C35" s="8"/>
      <c r="D35" s="8"/>
      <c r="E35" s="9"/>
      <c r="F35" s="9"/>
      <c r="G35" s="8"/>
      <c r="H35" s="8"/>
      <c r="I35" s="8"/>
      <c r="J35" s="8"/>
    </row>
  </sheetData>
  <mergeCells count="66">
    <mergeCell ref="H31:I31"/>
    <mergeCell ref="A21:D21"/>
    <mergeCell ref="A28:B28"/>
    <mergeCell ref="C28:D28"/>
    <mergeCell ref="E28:F28"/>
    <mergeCell ref="G28:I28"/>
    <mergeCell ref="G27:H27"/>
    <mergeCell ref="A24:I24"/>
    <mergeCell ref="E21:F21"/>
    <mergeCell ref="G21:I21"/>
    <mergeCell ref="G29:I29"/>
    <mergeCell ref="A25:B25"/>
    <mergeCell ref="E25:F25"/>
    <mergeCell ref="H25:I25"/>
    <mergeCell ref="A26:B26"/>
    <mergeCell ref="C26:D26"/>
    <mergeCell ref="A32:B32"/>
    <mergeCell ref="E32:F32"/>
    <mergeCell ref="A27:B27"/>
    <mergeCell ref="C27:D27"/>
    <mergeCell ref="E27:F27"/>
    <mergeCell ref="A29:B29"/>
    <mergeCell ref="C29:D29"/>
    <mergeCell ref="E29:F29"/>
    <mergeCell ref="A30:B30"/>
    <mergeCell ref="E30:F30"/>
    <mergeCell ref="A31:B31"/>
    <mergeCell ref="E31:F31"/>
    <mergeCell ref="E26:F26"/>
    <mergeCell ref="G26:H26"/>
    <mergeCell ref="O17:P17"/>
    <mergeCell ref="A18:B18"/>
    <mergeCell ref="E18:F18"/>
    <mergeCell ref="A20:B20"/>
    <mergeCell ref="E20:F20"/>
    <mergeCell ref="A16:B16"/>
    <mergeCell ref="E16:F16"/>
    <mergeCell ref="O16:P16"/>
    <mergeCell ref="E10:F10"/>
    <mergeCell ref="G10:I10"/>
    <mergeCell ref="E12:F12"/>
    <mergeCell ref="G12:I12"/>
    <mergeCell ref="E13:F13"/>
    <mergeCell ref="G13:I13"/>
    <mergeCell ref="E11:F11"/>
    <mergeCell ref="G11:I11"/>
    <mergeCell ref="O13:P13"/>
    <mergeCell ref="E14:F14"/>
    <mergeCell ref="G14:I14"/>
    <mergeCell ref="O14:P14"/>
    <mergeCell ref="O15:P15"/>
    <mergeCell ref="E9:F9"/>
    <mergeCell ref="G9:I9"/>
    <mergeCell ref="E8:F8"/>
    <mergeCell ref="G8:I8"/>
    <mergeCell ref="A1:F1"/>
    <mergeCell ref="A3:B3"/>
    <mergeCell ref="C3:D3"/>
    <mergeCell ref="E3:F3"/>
    <mergeCell ref="A5:B5"/>
    <mergeCell ref="E5:F5"/>
    <mergeCell ref="G5:I5"/>
    <mergeCell ref="E6:F6"/>
    <mergeCell ref="G6:I6"/>
    <mergeCell ref="E7:F7"/>
    <mergeCell ref="G7:I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25</vt:i4>
      </vt:variant>
    </vt:vector>
  </HeadingPairs>
  <TitlesOfParts>
    <vt:vector size="25" baseType="lpstr">
      <vt:lpstr>Foglio1</vt:lpstr>
      <vt:lpstr>Foglio1 (2)</vt:lpstr>
      <vt:lpstr>Foglio1 (3)</vt:lpstr>
      <vt:lpstr>Foglio1 (4)</vt:lpstr>
      <vt:lpstr>Foglio1 (5)</vt:lpstr>
      <vt:lpstr>Foglio1 (6)</vt:lpstr>
      <vt:lpstr>Foglio1 (7)</vt:lpstr>
      <vt:lpstr>Foglio1 (8)</vt:lpstr>
      <vt:lpstr>DIC 23</vt:lpstr>
      <vt:lpstr>GEN 24</vt:lpstr>
      <vt:lpstr>MAR 24</vt:lpstr>
      <vt:lpstr>APR 24</vt:lpstr>
      <vt:lpstr>MAG 24</vt:lpstr>
      <vt:lpstr>GIU 24</vt:lpstr>
      <vt:lpstr>LUG 24</vt:lpstr>
      <vt:lpstr>SETT 24</vt:lpstr>
      <vt:lpstr>OTT 24</vt:lpstr>
      <vt:lpstr>NOV 24</vt:lpstr>
      <vt:lpstr>DIC 24</vt:lpstr>
      <vt:lpstr>GEN 25</vt:lpstr>
      <vt:lpstr>FEB 25 (2)</vt:lpstr>
      <vt:lpstr>MAR 25</vt:lpstr>
      <vt:lpstr>APR 25 </vt:lpstr>
      <vt:lpstr>MAG 25 </vt:lpstr>
      <vt:lpstr>GIU 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cp:lastPrinted>2025-06-30T18:03:07Z</cp:lastPrinted>
  <dcterms:created xsi:type="dcterms:W3CDTF">2020-10-01T06:27:53Z</dcterms:created>
  <dcterms:modified xsi:type="dcterms:W3CDTF">2025-06-30T18:03:11Z</dcterms:modified>
</cp:coreProperties>
</file>