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1"/>
  </bookViews>
  <sheets>
    <sheet name="SALDO" sheetId="1" r:id="rId1"/>
    <sheet name="DOC INTERNO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S94" i="1" l="1"/>
  <c r="R94" i="1"/>
  <c r="R93" i="1"/>
  <c r="C93" i="2" s="1"/>
  <c r="S92" i="1"/>
  <c r="R92" i="1"/>
  <c r="R91" i="1"/>
  <c r="C91" i="2" s="1"/>
  <c r="S90" i="1"/>
  <c r="R90" i="1"/>
  <c r="R89" i="1"/>
  <c r="C89" i="2" s="1"/>
  <c r="R88" i="1"/>
  <c r="C88" i="2" s="1"/>
  <c r="R87" i="1"/>
  <c r="C87" i="2" s="1"/>
  <c r="S86" i="1"/>
  <c r="R86" i="1"/>
  <c r="R85" i="1"/>
  <c r="C85" i="2" s="1"/>
  <c r="R84" i="1"/>
  <c r="C84" i="2" s="1"/>
  <c r="S83" i="1"/>
  <c r="R83" i="1"/>
  <c r="R82" i="1"/>
  <c r="C82" i="2" s="1"/>
  <c r="R81" i="1"/>
  <c r="C81" i="2" s="1"/>
  <c r="R80" i="1"/>
  <c r="C80" i="2" s="1"/>
  <c r="S79" i="1"/>
  <c r="R79" i="1"/>
  <c r="S78" i="1"/>
  <c r="R78" i="1"/>
  <c r="C78" i="2" s="1"/>
  <c r="S77" i="1"/>
  <c r="R77" i="1"/>
  <c r="S76" i="1"/>
  <c r="R76" i="1"/>
  <c r="C76" i="2" s="1"/>
  <c r="S75" i="1"/>
  <c r="R75" i="1"/>
  <c r="S74" i="1"/>
  <c r="R74" i="1"/>
  <c r="C74" i="2" s="1"/>
  <c r="R73" i="1"/>
  <c r="C73" i="2" s="1"/>
  <c r="R72" i="1"/>
  <c r="C72" i="2" s="1"/>
  <c r="R71" i="1"/>
  <c r="C71" i="2" s="1"/>
  <c r="S70" i="1"/>
  <c r="R70" i="1"/>
  <c r="R69" i="1"/>
  <c r="C69" i="2" s="1"/>
  <c r="R68" i="1"/>
  <c r="C68" i="2" s="1"/>
  <c r="R67" i="1"/>
  <c r="C67" i="2" s="1"/>
  <c r="R66" i="1"/>
  <c r="C66" i="2" s="1"/>
  <c r="R65" i="1"/>
  <c r="C65" i="2" s="1"/>
  <c r="R64" i="1"/>
  <c r="C64" i="2" s="1"/>
  <c r="S63" i="1"/>
  <c r="R63" i="1"/>
  <c r="R62" i="1"/>
  <c r="C62" i="2" s="1"/>
  <c r="R61" i="1"/>
  <c r="C61" i="2" s="1"/>
  <c r="R60" i="1"/>
  <c r="C60" i="2" s="1"/>
  <c r="S59" i="1"/>
  <c r="R59" i="1"/>
  <c r="S58" i="1"/>
  <c r="R58" i="1"/>
  <c r="C58" i="2" s="1"/>
  <c r="R57" i="1"/>
  <c r="C57" i="2" s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R48" i="1"/>
  <c r="C48" i="2" s="1"/>
  <c r="S47" i="1"/>
  <c r="R47" i="1"/>
  <c r="C47" i="2" s="1"/>
  <c r="R46" i="1"/>
  <c r="C46" i="2" s="1"/>
  <c r="R45" i="1"/>
  <c r="C45" i="2" s="1"/>
  <c r="S44" i="1"/>
  <c r="R44" i="1"/>
  <c r="C44" i="2" s="1"/>
  <c r="R43" i="1"/>
  <c r="C43" i="2" s="1"/>
  <c r="R42" i="1"/>
  <c r="C42" i="2" s="1"/>
  <c r="S41" i="1"/>
  <c r="R41" i="1"/>
  <c r="C41" i="2" s="1"/>
  <c r="R40" i="1"/>
  <c r="C40" i="2" s="1"/>
  <c r="R39" i="1"/>
  <c r="C39" i="2" s="1"/>
  <c r="R38" i="1"/>
  <c r="C38" i="2" s="1"/>
  <c r="R37" i="1"/>
  <c r="C37" i="2" s="1"/>
  <c r="R36" i="1"/>
  <c r="C36" i="2" s="1"/>
  <c r="R35" i="1"/>
  <c r="C35" i="2" s="1"/>
  <c r="R34" i="1"/>
  <c r="C34" i="2" s="1"/>
  <c r="R33" i="1"/>
  <c r="C33" i="2" s="1"/>
  <c r="R32" i="1"/>
  <c r="C32" i="2" s="1"/>
  <c r="R31" i="1"/>
  <c r="C31" i="2" s="1"/>
  <c r="S30" i="1"/>
  <c r="R30" i="1"/>
  <c r="C30" i="2" s="1"/>
  <c r="S29" i="1"/>
  <c r="R29" i="1"/>
  <c r="R28" i="1"/>
  <c r="C28" i="2" s="1"/>
  <c r="S27" i="1"/>
  <c r="R27" i="1"/>
  <c r="R26" i="1"/>
  <c r="C26" i="2" s="1"/>
  <c r="S25" i="1"/>
  <c r="R25" i="1"/>
  <c r="C25" i="2" s="1"/>
  <c r="S24" i="1"/>
  <c r="R24" i="1"/>
  <c r="R23" i="1"/>
  <c r="C23" i="2" s="1"/>
  <c r="R22" i="1"/>
  <c r="C22" i="2" s="1"/>
  <c r="S21" i="1"/>
  <c r="R21" i="1"/>
  <c r="R20" i="1"/>
  <c r="C20" i="2" s="1"/>
  <c r="S19" i="1"/>
  <c r="R19" i="1"/>
  <c r="S18" i="1"/>
  <c r="R18" i="1"/>
  <c r="S17" i="1"/>
  <c r="R17" i="1"/>
  <c r="R16" i="1"/>
  <c r="C16" i="2" s="1"/>
  <c r="S15" i="1"/>
  <c r="R15" i="1"/>
  <c r="C15" i="2" s="1"/>
  <c r="R14" i="1"/>
  <c r="C14" i="2" s="1"/>
  <c r="R13" i="1"/>
  <c r="C13" i="2" s="1"/>
  <c r="R12" i="1"/>
  <c r="C12" i="2" s="1"/>
  <c r="R11" i="1"/>
  <c r="C11" i="2" s="1"/>
  <c r="S10" i="1"/>
  <c r="R10" i="1"/>
  <c r="R9" i="1"/>
  <c r="C9" i="2" s="1"/>
  <c r="S8" i="1"/>
  <c r="R8" i="1"/>
  <c r="R7" i="1"/>
  <c r="C7" i="2" s="1"/>
  <c r="R6" i="1"/>
  <c r="C6" i="2" s="1"/>
  <c r="R5" i="1"/>
  <c r="C5" i="2" s="1"/>
  <c r="R4" i="1"/>
  <c r="C4" i="2" s="1"/>
  <c r="S3" i="1"/>
  <c r="R3" i="1"/>
  <c r="S2" i="1"/>
  <c r="R2" i="1"/>
  <c r="C90" i="2" l="1"/>
  <c r="C3" i="2"/>
  <c r="C18" i="2"/>
  <c r="C50" i="2"/>
  <c r="C52" i="2"/>
  <c r="C54" i="2"/>
  <c r="C56" i="2"/>
  <c r="C10" i="2"/>
  <c r="C21" i="2"/>
  <c r="C24" i="2"/>
  <c r="C29" i="2"/>
  <c r="C59" i="2"/>
  <c r="C75" i="2"/>
  <c r="C77" i="2"/>
  <c r="C79" i="2"/>
  <c r="C94" i="2"/>
  <c r="C2" i="2"/>
  <c r="C8" i="2"/>
  <c r="C17" i="2"/>
  <c r="C19" i="2"/>
  <c r="C27" i="2"/>
  <c r="C49" i="2"/>
  <c r="C51" i="2"/>
  <c r="C53" i="2"/>
  <c r="C55" i="2"/>
  <c r="C63" i="2"/>
  <c r="C70" i="2"/>
  <c r="C83" i="2"/>
  <c r="C86" i="2"/>
  <c r="C92" i="2"/>
</calcChain>
</file>

<file path=xl/sharedStrings.xml><?xml version="1.0" encoding="utf-8"?>
<sst xmlns="http://schemas.openxmlformats.org/spreadsheetml/2006/main" count="211" uniqueCount="114">
  <si>
    <t>Codice</t>
  </si>
  <si>
    <t>Descrizione</t>
  </si>
  <si>
    <t>Quantità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</si>
  <si>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</si>
  <si>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</si>
  <si>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</si>
  <si>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</si>
  <si>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</si>
  <si>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</si>
  <si>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</si>
  <si>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</si>
  <si>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</si>
  <si>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</si>
  <si>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</si>
  <si>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</si>
  <si>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TOTALE</t>
  </si>
  <si>
    <t>VEND</t>
  </si>
  <si>
    <t>SALDO</t>
  </si>
  <si>
    <t>RESA FUORI CATALOGO</t>
  </si>
  <si>
    <t>LAMPADA AI MIEI PASSI - ANNO A VOL. 1</t>
  </si>
  <si>
    <t>PRIMO INCONTRO CON LA BIBBIA</t>
  </si>
  <si>
    <t>PRIMA CONFESSIONE E MESSA PRIMA COMUNIONE</t>
  </si>
  <si>
    <t>CRESIMA: UN DONO E UN PROGETTO</t>
  </si>
  <si>
    <t>IO SONO CON VOI - GUIDA</t>
  </si>
  <si>
    <t>VENITE CON ME - GUIDA</t>
  </si>
  <si>
    <t>LAMPADA AI MIEI PASSI - ANNO B</t>
  </si>
  <si>
    <t>REGISTRO DEL CATECHISTA</t>
  </si>
  <si>
    <t>LAMPADA AI MIEI PASSI - ANNO C</t>
  </si>
  <si>
    <t>CON GESÙ VERSO IL PADRE</t>
  </si>
  <si>
    <t>MIO GESÙ</t>
  </si>
  <si>
    <t>GESÙ MIO AMICO - VOL. 1°</t>
  </si>
  <si>
    <t>GESÙ MIO AMICO - VOL. 2°</t>
  </si>
  <si>
    <t>PREPARIAMO LA MESSA - ANNO B</t>
  </si>
  <si>
    <t>MIRACOLI DI GESÙ</t>
  </si>
  <si>
    <t>PARADISO PERDUTO</t>
  </si>
  <si>
    <t>DANZA DELLA VITA</t>
  </si>
  <si>
    <t>PREGARE</t>
  </si>
  <si>
    <t>A MESSA SALTANDO DI GIOIA?</t>
  </si>
  <si>
    <t>SCUOLA DELLA NUOVA EVANGELIZZAZIONE</t>
  </si>
  <si>
    <t>A MESSA SALTANDO DI GIOIA - GUIDA</t>
  </si>
  <si>
    <t>PADRE, PERDONAMI</t>
  </si>
  <si>
    <t>PREPARIAMO LA MESSA - ANNO C</t>
  </si>
  <si>
    <t>COLUI IN CUI CREDO</t>
  </si>
  <si>
    <t>CATECHISMO PRIMARIO DEI SACRAMENTI</t>
  </si>
  <si>
    <t>SACRAMENTI</t>
  </si>
  <si>
    <t>SARETE MIEI TESTIMONI</t>
  </si>
  <si>
    <t>PREGHIAMO CON MARIA</t>
  </si>
  <si>
    <t>CREDO, PREGHIERA E IMPEGNO</t>
  </si>
  <si>
    <t>IO SONO CON VOI 1 PARTE</t>
  </si>
  <si>
    <t>IO SONO CON VOI 2 PARTE</t>
  </si>
  <si>
    <t>VENITE CON ME 1 PARTE</t>
  </si>
  <si>
    <t>VENITE CON ME 2 PARTE</t>
  </si>
  <si>
    <t>CON GESÙ VERSO IL PADRE - GUIDA</t>
  </si>
  <si>
    <t>CELEBRAZIONI PER L'ANNO CATECHISTICO</t>
  </si>
  <si>
    <t>VIA CRUCIS PER RAGAZZI - VIA CRUCIS</t>
  </si>
  <si>
    <t>AMORE VINCE LA MORTE - VIA CRUCIS</t>
  </si>
  <si>
    <t>PRIMI PASSI CON GESÙ - ANNO A</t>
  </si>
  <si>
    <t>SARETE MIEI TESTIMONI - GUIDA</t>
  </si>
  <si>
    <t>DIECI PAROLE D'AMORE</t>
  </si>
  <si>
    <t>LEGGERE,... LA PAROLA - ANNO A</t>
  </si>
  <si>
    <t>CELEBRARE LA PAROLA - ANNO A</t>
  </si>
  <si>
    <t>INCONTRI EUCARISTICI</t>
  </si>
  <si>
    <t>PREGARE OGNI GIORNO</t>
  </si>
  <si>
    <t>PRIMI PASSI CON GESÙ - ANNO B</t>
  </si>
  <si>
    <t>LEGGERE,... LA PAROLA - ANNO B</t>
  </si>
  <si>
    <t>PRIMI PASSI CON GESÙ ANNO B - GUIDA</t>
  </si>
  <si>
    <t>CELEBRARE LA PAROLA - ANNO B</t>
  </si>
  <si>
    <t>PRIMI PASSI CON GESÙ - ANNO C</t>
  </si>
  <si>
    <t>PRIMI PASSI CON GESÙ ANNO C - GUIDA</t>
  </si>
  <si>
    <t>SIGNORE, TI PREGO</t>
  </si>
  <si>
    <t>LEGGERE,... LA PAROLA - ANNO C</t>
  </si>
  <si>
    <t>CELEBRARE LA PAROLA - ANNO C</t>
  </si>
  <si>
    <t>VIA CRUCIS PER ADULTI - VIA CRUCIS</t>
  </si>
  <si>
    <t>EUCARISTIA: RITO E VITA</t>
  </si>
  <si>
    <t>PRIMA CONFESSIONE... - GUIDA</t>
  </si>
  <si>
    <t>VITA DEL CRISTIANO</t>
  </si>
  <si>
    <t>MIA PREGHIERA</t>
  </si>
  <si>
    <t>PRENDETE E MANGIATE</t>
  </si>
  <si>
    <t>PRENDETE E MANGIATE - GUIDA</t>
  </si>
  <si>
    <t>QUANDO PREGATE DITE...</t>
  </si>
  <si>
    <t>PREPARIAMO LA MESSA - ANNO A</t>
  </si>
  <si>
    <t>FESTA DEL PERDONO - GUIDA</t>
  </si>
  <si>
    <t>FESTA DEL PERDONO</t>
  </si>
  <si>
    <t>PER ILLUMINARE IL CAMMINO</t>
  </si>
  <si>
    <t>CELEBRAZIONI PER L'ANNO PASTORALE</t>
  </si>
  <si>
    <t>CONOSCERE GESU'</t>
  </si>
  <si>
    <t>CONOSCERE GESU' - GUIDA</t>
  </si>
  <si>
    <t>SIAMO CHIESA</t>
  </si>
  <si>
    <t>VANGELO E ATTI DEGLI APOSTOLI</t>
  </si>
  <si>
    <t>VANGELO E ATTI DEGLI APOSTOLI - RIL.</t>
  </si>
  <si>
    <t>PRIMI PASSI CON GESÙ ANNO A - GUIDA</t>
  </si>
  <si>
    <t>BEATO CHI ASCOLTA... - ANNO B - BATTISTA PREVITALI</t>
  </si>
  <si>
    <t>DIO PARLA ALL'UOMO</t>
  </si>
  <si>
    <t>BEATO CHI ASCOLTA... - ANNO C - PREVITALI BATTISTA</t>
  </si>
  <si>
    <t>TI AMO PER SEMPRE</t>
  </si>
  <si>
    <t>SULLA STRADA DEL MAESTRO</t>
  </si>
  <si>
    <t>TORNARE ALLA SORGENTE</t>
  </si>
  <si>
    <t>VANGELO E ATTI DEGLI APOSTOLI - TASC.</t>
  </si>
  <si>
    <t>BEATO CHI ASCOLTA... - ANNO A - BATTISTA PREVITALI</t>
  </si>
  <si>
    <t>VANGELO E ATTI DEGLI APOSTOLI - TASC. RAGAZZI</t>
  </si>
  <si>
    <t>CATECHISTA: VOCAZIONE E MISSIONE - PER ANIMATORI E CATECHISTI</t>
  </si>
  <si>
    <t>CELEBRIAMO CON GIOIA 3A EDIZ. - A. SORRENTINO</t>
  </si>
  <si>
    <t>RIFORMA DELLA RIFORMA - A. SORRENTINO</t>
  </si>
  <si>
    <t>888642311X</t>
  </si>
  <si>
    <t>LAMPADA AI MIEI PASSI - ANNO A VOL. 2</t>
  </si>
  <si>
    <t>PARABOLE DI GESU'</t>
  </si>
  <si>
    <t>GESU' CI CHIAMA 1 - GUIDA</t>
  </si>
  <si>
    <t>GESU' CI CHIAMA 1 - SCHEDE</t>
  </si>
  <si>
    <t>GESU' CI RIVELA IL PADRE - GUIDA</t>
  </si>
  <si>
    <t>GESU' CI RIVELA IL PADRE - SCHEDE</t>
  </si>
  <si>
    <t>GESU' RESTA CON NOI 3 - GUIDA</t>
  </si>
  <si>
    <t>GESU' RESTA CON NOI 3 - SCHEDE</t>
  </si>
  <si>
    <t>VANGELO E ATTI PER GLI APOSTOLI - OCCASIONI</t>
  </si>
  <si>
    <t>PARABOLEB DI GESù   V.E.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</si>
</sst>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17" fontId="0" fillId="0" borderId="0" xfId="0" applyNumberFormat="1"/>
    <xf numFmtId="0" fontId="2" fillId="0" borderId="0" xfId="0" applyFont="1"/>
    <xf numFmtId="1" fontId="1" fillId="0" borderId="0" xfId="0" applyNumberFormat="1" applyFont="1"/>
    <xf numFmtId="0" fontId="1" fillId="0" borderId="0" xfId="0" applyFont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liber%20VENDU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liber inizio2"/>
      <sheetName val="SALDO"/>
    </sheetNames>
    <sheetDataSet>
      <sheetData sheetId="0">
        <row r="2">
          <cell r="Q2">
            <v>1</v>
          </cell>
        </row>
        <row r="3">
          <cell r="Q3">
            <v>1</v>
          </cell>
        </row>
        <row r="8">
          <cell r="Q8">
            <v>1</v>
          </cell>
        </row>
        <row r="10">
          <cell r="Q10">
            <v>1</v>
          </cell>
        </row>
        <row r="15">
          <cell r="Q15">
            <v>1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1">
          <cell r="Q21">
            <v>2</v>
          </cell>
        </row>
        <row r="24">
          <cell r="Q24">
            <v>3</v>
          </cell>
        </row>
        <row r="25">
          <cell r="Q25">
            <v>51</v>
          </cell>
        </row>
        <row r="27">
          <cell r="Q27">
            <v>0</v>
          </cell>
        </row>
        <row r="29">
          <cell r="Q29">
            <v>196</v>
          </cell>
        </row>
        <row r="30">
          <cell r="Q30">
            <v>4</v>
          </cell>
        </row>
        <row r="41">
          <cell r="Q41">
            <v>4</v>
          </cell>
        </row>
        <row r="44">
          <cell r="Q44">
            <v>4</v>
          </cell>
        </row>
        <row r="47">
          <cell r="Q47">
            <v>2</v>
          </cell>
        </row>
        <row r="49">
          <cell r="Q49">
            <v>7</v>
          </cell>
        </row>
        <row r="50">
          <cell r="Q50">
            <v>141</v>
          </cell>
        </row>
        <row r="51">
          <cell r="Q51">
            <v>9</v>
          </cell>
        </row>
        <row r="52">
          <cell r="Q52">
            <v>7</v>
          </cell>
        </row>
        <row r="53">
          <cell r="Q53">
            <v>15</v>
          </cell>
        </row>
        <row r="54">
          <cell r="Q54">
            <v>2</v>
          </cell>
        </row>
        <row r="55">
          <cell r="Q55">
            <v>0</v>
          </cell>
        </row>
        <row r="56">
          <cell r="Q56">
            <v>3</v>
          </cell>
        </row>
        <row r="58">
          <cell r="Q58">
            <v>2</v>
          </cell>
        </row>
        <row r="59">
          <cell r="Q59">
            <v>114</v>
          </cell>
        </row>
        <row r="63">
          <cell r="Q63">
            <v>10</v>
          </cell>
        </row>
        <row r="70">
          <cell r="Q70">
            <v>0</v>
          </cell>
        </row>
        <row r="74">
          <cell r="Q74">
            <v>2</v>
          </cell>
        </row>
        <row r="75">
          <cell r="Q75">
            <v>2</v>
          </cell>
        </row>
        <row r="76">
          <cell r="Q76">
            <v>14</v>
          </cell>
        </row>
        <row r="77">
          <cell r="Q77">
            <v>5</v>
          </cell>
        </row>
        <row r="78">
          <cell r="Q78">
            <v>3</v>
          </cell>
        </row>
        <row r="79">
          <cell r="Q79">
            <v>1</v>
          </cell>
        </row>
        <row r="83">
          <cell r="Q83">
            <v>14</v>
          </cell>
        </row>
        <row r="86">
          <cell r="Q86">
            <v>0</v>
          </cell>
        </row>
        <row r="90">
          <cell r="Q90">
            <v>395</v>
          </cell>
        </row>
        <row r="92">
          <cell r="Q92">
            <v>362</v>
          </cell>
        </row>
        <row r="94">
          <cell r="Q94">
            <v>174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topLeftCell="C1" workbookViewId="0">
      <selection activeCell="U1" sqref="U1:U1048576"/>
    </sheetView>
  </sheetViews>
  <sheetFormatPr defaultRowHeight="15.75" x14ac:dyDescent="0.25"/>
  <cols>
    <col min="1" max="1" width="14.140625" style="1" bestFit="1" customWidth="1"/>
    <col min="2" max="2" width="63.28515625" bestFit="1" customWidth="1"/>
    <col min="3" max="3" width="8.7109375" bestFit="1" customWidth="1"/>
    <col min="4" max="4" width="4.28515625" bestFit="1" customWidth="1"/>
    <col min="5" max="5" width="5" bestFit="1" customWidth="1"/>
    <col min="6" max="6" width="5.140625" bestFit="1" customWidth="1"/>
    <col min="7" max="7" width="5" bestFit="1" customWidth="1"/>
    <col min="8" max="8" width="5.28515625" bestFit="1" customWidth="1"/>
    <col min="9" max="9" width="4.140625" bestFit="1" customWidth="1"/>
    <col min="10" max="13" width="5" bestFit="1" customWidth="1"/>
    <col min="14" max="14" width="5.140625" bestFit="1" customWidth="1"/>
    <col min="15" max="15" width="7" bestFit="1" customWidth="1"/>
    <col min="16" max="16" width="4" bestFit="1" customWidth="1"/>
    <col min="17" max="17" width="7.28515625" style="3" customWidth="1"/>
    <col min="18" max="18" width="8.42578125" style="3" customWidth="1"/>
    <col min="19" max="19" width="9.140625" style="3"/>
  </cols>
  <sheetData>
    <row r="1" spans="1:24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2">
        <v>37561</v>
      </c>
      <c r="P1" t="s">
        <v>14</v>
      </c>
      <c r="Q1" s="2">
        <v>42736</v>
      </c>
      <c r="R1" s="3" t="s">
        <v>15</v>
      </c>
      <c r="S1" s="3" t="s">
        <v>16</v>
      </c>
      <c r="W1" s="3" t="s">
        <v>18</v>
      </c>
    </row>
    <row r="2" spans="1:24" x14ac:dyDescent="0.25">
      <c r="A2" s="1">
        <v>8886423063</v>
      </c>
      <c r="B2" t="s">
        <v>19</v>
      </c>
      <c r="C2">
        <v>58</v>
      </c>
      <c r="Q2"/>
      <c r="R2" s="3">
        <f t="shared" ref="R2:R33" si="0">SUM(C2:Q2)</f>
        <v>58</v>
      </c>
      <c r="S2" s="3">
        <f>'[1]proliber inizio2'!Q2</f>
        <v>1</v>
      </c>
      <c r="W2" s="3"/>
    </row>
    <row r="3" spans="1:24" x14ac:dyDescent="0.25">
      <c r="A3" s="4">
        <v>9788886423052</v>
      </c>
      <c r="B3" s="5" t="s">
        <v>20</v>
      </c>
      <c r="C3" s="5">
        <v>46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>
        <f t="shared" si="0"/>
        <v>46</v>
      </c>
      <c r="S3" s="6">
        <f>'[1]proliber inizio2'!Q3</f>
        <v>1</v>
      </c>
      <c r="T3" s="5"/>
      <c r="W3" s="6">
        <v>45</v>
      </c>
      <c r="X3" s="5">
        <v>0</v>
      </c>
    </row>
    <row r="4" spans="1:24" x14ac:dyDescent="0.25">
      <c r="A4" s="1">
        <v>9788886423076</v>
      </c>
      <c r="B4" t="s">
        <v>21</v>
      </c>
      <c r="C4">
        <v>6779</v>
      </c>
      <c r="E4">
        <v>15</v>
      </c>
      <c r="F4">
        <v>236</v>
      </c>
      <c r="G4">
        <v>156</v>
      </c>
      <c r="H4">
        <v>33</v>
      </c>
      <c r="I4">
        <v>51</v>
      </c>
      <c r="J4">
        <v>2043</v>
      </c>
      <c r="K4">
        <v>40</v>
      </c>
      <c r="M4">
        <v>7</v>
      </c>
      <c r="N4">
        <v>606</v>
      </c>
      <c r="O4">
        <v>10</v>
      </c>
      <c r="P4">
        <v>14</v>
      </c>
      <c r="Q4">
        <v>55</v>
      </c>
      <c r="R4" s="3">
        <f t="shared" si="0"/>
        <v>10045</v>
      </c>
      <c r="S4" s="3">
        <v>8097</v>
      </c>
      <c r="W4" s="3"/>
    </row>
    <row r="5" spans="1:24" x14ac:dyDescent="0.25">
      <c r="A5" s="1">
        <v>9788886423137</v>
      </c>
      <c r="B5" t="s">
        <v>22</v>
      </c>
      <c r="C5">
        <v>1332</v>
      </c>
      <c r="E5">
        <v>23</v>
      </c>
      <c r="F5">
        <v>101</v>
      </c>
      <c r="G5">
        <v>87</v>
      </c>
      <c r="H5">
        <v>37</v>
      </c>
      <c r="I5">
        <v>24</v>
      </c>
      <c r="J5">
        <v>16</v>
      </c>
      <c r="K5">
        <v>262</v>
      </c>
      <c r="M5">
        <v>4</v>
      </c>
      <c r="N5">
        <v>1</v>
      </c>
      <c r="O5">
        <v>4</v>
      </c>
      <c r="P5">
        <v>5</v>
      </c>
      <c r="Q5">
        <v>12</v>
      </c>
      <c r="R5" s="3">
        <f t="shared" si="0"/>
        <v>1908</v>
      </c>
      <c r="S5" s="3">
        <v>1135</v>
      </c>
      <c r="W5" s="3"/>
    </row>
    <row r="6" spans="1:24" x14ac:dyDescent="0.25">
      <c r="A6" s="1">
        <v>9788886423144</v>
      </c>
      <c r="B6" t="s">
        <v>23</v>
      </c>
      <c r="C6">
        <v>279</v>
      </c>
      <c r="E6">
        <v>5</v>
      </c>
      <c r="F6">
        <v>22</v>
      </c>
      <c r="G6">
        <v>28</v>
      </c>
      <c r="H6">
        <v>3</v>
      </c>
      <c r="I6">
        <v>10</v>
      </c>
      <c r="K6">
        <v>5</v>
      </c>
      <c r="M6">
        <v>2</v>
      </c>
      <c r="N6">
        <v>1</v>
      </c>
      <c r="O6">
        <v>1</v>
      </c>
      <c r="P6">
        <v>2</v>
      </c>
      <c r="Q6">
        <v>2</v>
      </c>
      <c r="R6" s="3">
        <f t="shared" si="0"/>
        <v>360</v>
      </c>
      <c r="S6" s="3">
        <v>199</v>
      </c>
      <c r="W6" s="3"/>
    </row>
    <row r="7" spans="1:24" x14ac:dyDescent="0.25">
      <c r="A7" s="1">
        <v>9788886423151</v>
      </c>
      <c r="B7" t="s">
        <v>24</v>
      </c>
      <c r="C7">
        <v>342</v>
      </c>
      <c r="E7">
        <v>5</v>
      </c>
      <c r="F7">
        <v>19</v>
      </c>
      <c r="G7">
        <v>29</v>
      </c>
      <c r="H7">
        <v>7</v>
      </c>
      <c r="I7">
        <v>9</v>
      </c>
      <c r="J7">
        <v>2</v>
      </c>
      <c r="M7">
        <v>3</v>
      </c>
      <c r="N7">
        <v>1</v>
      </c>
      <c r="O7">
        <v>3</v>
      </c>
      <c r="P7">
        <v>3</v>
      </c>
      <c r="Q7">
        <v>11</v>
      </c>
      <c r="R7" s="3">
        <f t="shared" si="0"/>
        <v>434</v>
      </c>
      <c r="S7" s="3">
        <v>177</v>
      </c>
      <c r="W7" s="3"/>
    </row>
    <row r="8" spans="1:24" x14ac:dyDescent="0.25">
      <c r="A8" s="1">
        <v>9788886423175</v>
      </c>
      <c r="B8" t="s">
        <v>25</v>
      </c>
      <c r="C8">
        <v>78</v>
      </c>
      <c r="Q8"/>
      <c r="R8" s="3">
        <f t="shared" si="0"/>
        <v>78</v>
      </c>
      <c r="S8" s="3">
        <f>'[1]proliber inizio2'!Q8</f>
        <v>1</v>
      </c>
      <c r="W8" s="3"/>
    </row>
    <row r="9" spans="1:24" x14ac:dyDescent="0.25">
      <c r="A9" s="1">
        <v>9788886423199</v>
      </c>
      <c r="B9" t="s">
        <v>26</v>
      </c>
      <c r="C9">
        <v>1645</v>
      </c>
      <c r="E9">
        <v>5</v>
      </c>
      <c r="F9">
        <v>92</v>
      </c>
      <c r="G9">
        <v>128</v>
      </c>
      <c r="H9">
        <v>23</v>
      </c>
      <c r="I9">
        <v>115</v>
      </c>
      <c r="J9">
        <v>2006</v>
      </c>
      <c r="M9">
        <v>1201</v>
      </c>
      <c r="N9">
        <v>413</v>
      </c>
      <c r="O9">
        <v>50</v>
      </c>
      <c r="P9">
        <v>131</v>
      </c>
      <c r="Q9">
        <v>12</v>
      </c>
      <c r="R9" s="3">
        <f t="shared" si="0"/>
        <v>5821</v>
      </c>
      <c r="S9" s="3">
        <v>5101</v>
      </c>
      <c r="W9" s="3"/>
    </row>
    <row r="10" spans="1:24" x14ac:dyDescent="0.25">
      <c r="A10" s="1">
        <v>9788886423205</v>
      </c>
      <c r="B10" t="s">
        <v>27</v>
      </c>
      <c r="C10">
        <v>30</v>
      </c>
      <c r="Q10"/>
      <c r="R10" s="3">
        <f t="shared" si="0"/>
        <v>30</v>
      </c>
      <c r="S10" s="3">
        <f>'[1]proliber inizio2'!Q10</f>
        <v>1</v>
      </c>
      <c r="W10" s="3"/>
    </row>
    <row r="11" spans="1:24" x14ac:dyDescent="0.25">
      <c r="A11" s="4">
        <v>9788886423212</v>
      </c>
      <c r="B11" s="5" t="s">
        <v>28</v>
      </c>
      <c r="C11" s="5">
        <v>316</v>
      </c>
      <c r="D11" s="5"/>
      <c r="E11" s="5">
        <v>19</v>
      </c>
      <c r="F11" s="5">
        <v>9</v>
      </c>
      <c r="G11" s="5">
        <v>9</v>
      </c>
      <c r="H11" s="5"/>
      <c r="I11" s="5">
        <v>3</v>
      </c>
      <c r="J11" s="5"/>
      <c r="K11" s="5">
        <v>30</v>
      </c>
      <c r="L11" s="5"/>
      <c r="M11" s="5"/>
      <c r="N11" s="5"/>
      <c r="O11" s="5"/>
      <c r="P11" s="5">
        <v>4</v>
      </c>
      <c r="Q11" s="5"/>
      <c r="R11" s="6">
        <f t="shared" si="0"/>
        <v>390</v>
      </c>
      <c r="S11" s="6">
        <v>41</v>
      </c>
      <c r="T11" s="5"/>
      <c r="W11" s="6">
        <v>291</v>
      </c>
      <c r="X11" s="5">
        <v>0</v>
      </c>
    </row>
    <row r="12" spans="1:24" x14ac:dyDescent="0.25">
      <c r="A12" s="1">
        <v>9788886423229</v>
      </c>
      <c r="B12" t="s">
        <v>29</v>
      </c>
      <c r="C12">
        <v>215</v>
      </c>
      <c r="I12">
        <v>1</v>
      </c>
      <c r="M12">
        <v>140</v>
      </c>
      <c r="P12">
        <v>5</v>
      </c>
      <c r="Q12">
        <v>55</v>
      </c>
      <c r="R12" s="3">
        <f t="shared" si="0"/>
        <v>416</v>
      </c>
      <c r="S12" s="3">
        <v>334</v>
      </c>
      <c r="W12" s="3"/>
    </row>
    <row r="13" spans="1:24" x14ac:dyDescent="0.25">
      <c r="A13" s="1">
        <v>9788886423236</v>
      </c>
      <c r="B13" t="s">
        <v>30</v>
      </c>
      <c r="C13">
        <v>279</v>
      </c>
      <c r="E13">
        <v>6</v>
      </c>
      <c r="G13">
        <v>1</v>
      </c>
      <c r="I13">
        <v>11</v>
      </c>
      <c r="J13">
        <v>1</v>
      </c>
      <c r="Q13">
        <v>5</v>
      </c>
      <c r="R13" s="3">
        <f t="shared" si="0"/>
        <v>303</v>
      </c>
      <c r="S13" s="3">
        <v>36</v>
      </c>
      <c r="W13" s="3"/>
    </row>
    <row r="14" spans="1:24" x14ac:dyDescent="0.25">
      <c r="A14" s="1">
        <v>9788886423243</v>
      </c>
      <c r="B14" t="s">
        <v>31</v>
      </c>
      <c r="C14">
        <v>271</v>
      </c>
      <c r="E14">
        <v>6</v>
      </c>
      <c r="G14">
        <v>1</v>
      </c>
      <c r="I14">
        <v>10</v>
      </c>
      <c r="J14">
        <v>1</v>
      </c>
      <c r="Q14">
        <v>23</v>
      </c>
      <c r="R14" s="3">
        <f t="shared" si="0"/>
        <v>312</v>
      </c>
      <c r="S14" s="3">
        <v>31</v>
      </c>
      <c r="W14" s="3"/>
    </row>
    <row r="15" spans="1:24" x14ac:dyDescent="0.25">
      <c r="A15" s="1">
        <v>9788886423267</v>
      </c>
      <c r="B15" t="s">
        <v>32</v>
      </c>
      <c r="C15">
        <v>51</v>
      </c>
      <c r="E15">
        <v>1</v>
      </c>
      <c r="Q15"/>
      <c r="R15" s="3">
        <f t="shared" si="0"/>
        <v>52</v>
      </c>
      <c r="S15" s="3">
        <f>'[1]proliber inizio2'!Q15</f>
        <v>1</v>
      </c>
      <c r="W15" s="3"/>
    </row>
    <row r="16" spans="1:24" x14ac:dyDescent="0.25">
      <c r="A16" s="1">
        <v>9788886423335</v>
      </c>
      <c r="B16" t="s">
        <v>33</v>
      </c>
      <c r="C16">
        <v>279</v>
      </c>
      <c r="E16">
        <v>4</v>
      </c>
      <c r="Q16">
        <v>3</v>
      </c>
      <c r="R16" s="3">
        <f t="shared" si="0"/>
        <v>286</v>
      </c>
      <c r="S16" s="3">
        <v>58</v>
      </c>
      <c r="W16" s="3"/>
    </row>
    <row r="17" spans="1:24" x14ac:dyDescent="0.25">
      <c r="A17" s="4">
        <v>9788886423342</v>
      </c>
      <c r="B17" s="5" t="s">
        <v>34</v>
      </c>
      <c r="C17" s="5">
        <v>40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>
        <f t="shared" si="0"/>
        <v>40</v>
      </c>
      <c r="S17" s="6">
        <f>'[1]proliber inizio2'!Q17</f>
        <v>0</v>
      </c>
      <c r="T17" s="5"/>
      <c r="V17" s="5"/>
      <c r="W17" s="6">
        <v>40</v>
      </c>
      <c r="X17" s="5">
        <v>0</v>
      </c>
    </row>
    <row r="18" spans="1:24" x14ac:dyDescent="0.25">
      <c r="A18" s="4">
        <v>9788886423373</v>
      </c>
      <c r="B18" s="5" t="s">
        <v>35</v>
      </c>
      <c r="C18" s="5">
        <v>35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>
        <f t="shared" si="0"/>
        <v>35</v>
      </c>
      <c r="S18" s="6">
        <f>'[1]proliber inizio2'!Q18</f>
        <v>0</v>
      </c>
      <c r="T18" s="5"/>
      <c r="V18" s="5"/>
      <c r="W18" s="6">
        <v>35</v>
      </c>
      <c r="X18" s="5">
        <v>0</v>
      </c>
    </row>
    <row r="19" spans="1:24" x14ac:dyDescent="0.25">
      <c r="A19" s="4">
        <v>9788886423397</v>
      </c>
      <c r="B19" s="5" t="s">
        <v>36</v>
      </c>
      <c r="C19" s="5">
        <v>97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>
        <f t="shared" si="0"/>
        <v>97</v>
      </c>
      <c r="S19" s="6">
        <f>'[1]proliber inizio2'!Q19</f>
        <v>0</v>
      </c>
      <c r="T19" s="5"/>
      <c r="V19" s="5"/>
      <c r="W19" s="6">
        <v>97</v>
      </c>
      <c r="X19" s="5">
        <v>0</v>
      </c>
    </row>
    <row r="20" spans="1:24" x14ac:dyDescent="0.25">
      <c r="A20" s="1">
        <v>9788886423403</v>
      </c>
      <c r="B20" t="s">
        <v>37</v>
      </c>
      <c r="C20">
        <v>231</v>
      </c>
      <c r="E20">
        <v>1</v>
      </c>
      <c r="F20">
        <v>6</v>
      </c>
      <c r="G20">
        <v>4</v>
      </c>
      <c r="H20">
        <v>7</v>
      </c>
      <c r="I20">
        <v>16</v>
      </c>
      <c r="K20">
        <v>12</v>
      </c>
      <c r="L20">
        <v>400</v>
      </c>
      <c r="M20">
        <v>300</v>
      </c>
      <c r="N20">
        <v>6</v>
      </c>
      <c r="O20">
        <v>6</v>
      </c>
      <c r="P20">
        <v>2</v>
      </c>
      <c r="Q20">
        <v>7</v>
      </c>
      <c r="R20" s="3">
        <f t="shared" si="0"/>
        <v>998</v>
      </c>
      <c r="S20" s="3">
        <v>732</v>
      </c>
      <c r="W20" s="3"/>
    </row>
    <row r="21" spans="1:24" x14ac:dyDescent="0.25">
      <c r="A21" s="1">
        <v>9788886423410</v>
      </c>
      <c r="B21" t="s">
        <v>38</v>
      </c>
      <c r="C21">
        <v>23</v>
      </c>
      <c r="Q21"/>
      <c r="R21" s="3">
        <f t="shared" si="0"/>
        <v>23</v>
      </c>
      <c r="S21" s="3">
        <f>'[1]proliber inizio2'!Q21</f>
        <v>2</v>
      </c>
      <c r="W21" s="3"/>
    </row>
    <row r="22" spans="1:24" x14ac:dyDescent="0.25">
      <c r="A22" s="1">
        <v>9788886423427</v>
      </c>
      <c r="B22" t="s">
        <v>39</v>
      </c>
      <c r="C22">
        <v>271</v>
      </c>
      <c r="F22">
        <v>4</v>
      </c>
      <c r="G22">
        <v>2</v>
      </c>
      <c r="H22">
        <v>5</v>
      </c>
      <c r="I22">
        <v>2</v>
      </c>
      <c r="N22">
        <v>1</v>
      </c>
      <c r="O22">
        <v>2</v>
      </c>
      <c r="P22">
        <v>15</v>
      </c>
      <c r="Q22">
        <v>3</v>
      </c>
      <c r="R22" s="3">
        <f t="shared" si="0"/>
        <v>305</v>
      </c>
      <c r="S22" s="3">
        <v>42</v>
      </c>
      <c r="W22" s="3"/>
    </row>
    <row r="23" spans="1:24" x14ac:dyDescent="0.25">
      <c r="A23" s="1">
        <v>9788886423441</v>
      </c>
      <c r="B23" t="s">
        <v>40</v>
      </c>
      <c r="C23">
        <v>92</v>
      </c>
      <c r="F23">
        <v>1</v>
      </c>
      <c r="K23">
        <v>20</v>
      </c>
      <c r="N23">
        <v>1</v>
      </c>
      <c r="Q23"/>
      <c r="R23" s="3">
        <f t="shared" si="0"/>
        <v>114</v>
      </c>
      <c r="S23" s="3">
        <v>19</v>
      </c>
      <c r="W23" s="3"/>
    </row>
    <row r="24" spans="1:24" x14ac:dyDescent="0.25">
      <c r="A24" s="1">
        <v>9788886423465</v>
      </c>
      <c r="B24" t="s">
        <v>41</v>
      </c>
      <c r="C24">
        <v>138</v>
      </c>
      <c r="Q24"/>
      <c r="R24" s="3">
        <f t="shared" si="0"/>
        <v>138</v>
      </c>
      <c r="S24" s="3">
        <f>'[1]proliber inizio2'!Q24</f>
        <v>3</v>
      </c>
      <c r="W24" s="3"/>
    </row>
    <row r="25" spans="1:24" x14ac:dyDescent="0.25">
      <c r="A25" s="1">
        <v>9788886423496</v>
      </c>
      <c r="B25" t="s">
        <v>42</v>
      </c>
      <c r="C25">
        <v>104</v>
      </c>
      <c r="G25">
        <v>1</v>
      </c>
      <c r="M25">
        <v>1</v>
      </c>
      <c r="P25">
        <v>2</v>
      </c>
      <c r="Q25"/>
      <c r="R25" s="3">
        <f t="shared" si="0"/>
        <v>108</v>
      </c>
      <c r="S25" s="3">
        <f>'[1]proliber inizio2'!Q25</f>
        <v>51</v>
      </c>
      <c r="W25" s="3"/>
    </row>
    <row r="26" spans="1:24" x14ac:dyDescent="0.25">
      <c r="A26" s="1">
        <v>9788886423519</v>
      </c>
      <c r="B26" t="s">
        <v>43</v>
      </c>
      <c r="C26">
        <v>68</v>
      </c>
      <c r="F26">
        <v>8</v>
      </c>
      <c r="G26">
        <v>2</v>
      </c>
      <c r="K26">
        <v>1</v>
      </c>
      <c r="M26">
        <v>2</v>
      </c>
      <c r="Q26"/>
      <c r="R26" s="3">
        <f t="shared" si="0"/>
        <v>81</v>
      </c>
      <c r="S26" s="3">
        <v>21</v>
      </c>
      <c r="W26" s="3"/>
    </row>
    <row r="27" spans="1:24" x14ac:dyDescent="0.25">
      <c r="A27" s="1">
        <v>9788886423533</v>
      </c>
      <c r="B27" t="s">
        <v>44</v>
      </c>
      <c r="C27">
        <v>30</v>
      </c>
      <c r="F27">
        <v>6</v>
      </c>
      <c r="H27">
        <v>2</v>
      </c>
      <c r="Q27"/>
      <c r="R27" s="3">
        <f t="shared" si="0"/>
        <v>38</v>
      </c>
      <c r="S27" s="3">
        <f>'[1]proliber inizio2'!Q27</f>
        <v>0</v>
      </c>
      <c r="W27" s="3"/>
    </row>
    <row r="28" spans="1:24" x14ac:dyDescent="0.25">
      <c r="A28" s="1">
        <v>9788886423540</v>
      </c>
      <c r="B28" t="s">
        <v>45</v>
      </c>
      <c r="C28">
        <v>4410</v>
      </c>
      <c r="E28">
        <v>10</v>
      </c>
      <c r="F28">
        <v>166</v>
      </c>
      <c r="G28">
        <v>168</v>
      </c>
      <c r="H28">
        <v>165</v>
      </c>
      <c r="I28">
        <v>180</v>
      </c>
      <c r="J28">
        <v>10</v>
      </c>
      <c r="K28">
        <v>1</v>
      </c>
      <c r="M28">
        <v>1</v>
      </c>
      <c r="N28">
        <v>503</v>
      </c>
      <c r="O28">
        <v>4</v>
      </c>
      <c r="P28">
        <v>9</v>
      </c>
      <c r="Q28">
        <v>53</v>
      </c>
      <c r="R28" s="3">
        <f t="shared" si="0"/>
        <v>5680</v>
      </c>
      <c r="S28" s="3">
        <v>3823</v>
      </c>
      <c r="W28" s="3"/>
    </row>
    <row r="29" spans="1:24" x14ac:dyDescent="0.25">
      <c r="A29" s="1">
        <v>9788886423588</v>
      </c>
      <c r="B29" t="s">
        <v>46</v>
      </c>
      <c r="C29">
        <v>429</v>
      </c>
      <c r="H29">
        <v>1</v>
      </c>
      <c r="M29">
        <v>1</v>
      </c>
      <c r="Q29"/>
      <c r="R29" s="3">
        <f t="shared" si="0"/>
        <v>431</v>
      </c>
      <c r="S29" s="3">
        <f>'[1]proliber inizio2'!Q29</f>
        <v>196</v>
      </c>
      <c r="W29" s="3"/>
    </row>
    <row r="30" spans="1:24" x14ac:dyDescent="0.25">
      <c r="A30" s="1">
        <v>9788886423595</v>
      </c>
      <c r="B30" t="s">
        <v>47</v>
      </c>
      <c r="C30">
        <v>158</v>
      </c>
      <c r="F30">
        <v>4</v>
      </c>
      <c r="M30">
        <v>121</v>
      </c>
      <c r="N30">
        <v>1</v>
      </c>
      <c r="Q30">
        <v>2</v>
      </c>
      <c r="R30" s="3">
        <f t="shared" si="0"/>
        <v>286</v>
      </c>
      <c r="S30" s="3">
        <f>'[1]proliber inizio2'!Q30</f>
        <v>4</v>
      </c>
      <c r="W30" s="3"/>
    </row>
    <row r="31" spans="1:24" x14ac:dyDescent="0.25">
      <c r="A31" s="1">
        <v>9788886423601</v>
      </c>
      <c r="B31" t="s">
        <v>48</v>
      </c>
      <c r="C31">
        <v>10256</v>
      </c>
      <c r="E31">
        <v>116</v>
      </c>
      <c r="F31">
        <v>222</v>
      </c>
      <c r="G31">
        <v>382</v>
      </c>
      <c r="H31">
        <v>347</v>
      </c>
      <c r="I31">
        <v>93</v>
      </c>
      <c r="J31">
        <v>3636</v>
      </c>
      <c r="K31">
        <v>3601</v>
      </c>
      <c r="M31">
        <v>92</v>
      </c>
      <c r="N31">
        <v>4</v>
      </c>
      <c r="O31">
        <v>3</v>
      </c>
      <c r="P31">
        <v>11</v>
      </c>
      <c r="Q31">
        <v>49</v>
      </c>
      <c r="R31" s="3">
        <f t="shared" si="0"/>
        <v>18812</v>
      </c>
      <c r="S31" s="3">
        <v>13323</v>
      </c>
      <c r="W31" s="3"/>
    </row>
    <row r="32" spans="1:24" x14ac:dyDescent="0.25">
      <c r="A32" s="1">
        <v>9788886423618</v>
      </c>
      <c r="B32" t="s">
        <v>49</v>
      </c>
      <c r="C32">
        <v>12644</v>
      </c>
      <c r="E32">
        <v>111</v>
      </c>
      <c r="F32">
        <v>431</v>
      </c>
      <c r="G32">
        <v>320</v>
      </c>
      <c r="H32">
        <v>322</v>
      </c>
      <c r="I32">
        <v>169</v>
      </c>
      <c r="J32">
        <v>3692</v>
      </c>
      <c r="K32">
        <v>181</v>
      </c>
      <c r="M32">
        <v>64</v>
      </c>
      <c r="N32">
        <v>4</v>
      </c>
      <c r="O32">
        <v>24</v>
      </c>
      <c r="P32">
        <v>23</v>
      </c>
      <c r="Q32">
        <v>191</v>
      </c>
      <c r="R32" s="3">
        <f t="shared" si="0"/>
        <v>18176</v>
      </c>
      <c r="S32" s="3">
        <v>11055</v>
      </c>
      <c r="W32" s="3"/>
    </row>
    <row r="33" spans="1:24" x14ac:dyDescent="0.25">
      <c r="A33" s="1">
        <v>9788886423625</v>
      </c>
      <c r="B33" t="s">
        <v>50</v>
      </c>
      <c r="C33">
        <v>13775</v>
      </c>
      <c r="E33">
        <v>94</v>
      </c>
      <c r="F33">
        <v>318</v>
      </c>
      <c r="G33">
        <v>414</v>
      </c>
      <c r="H33">
        <v>142</v>
      </c>
      <c r="I33">
        <v>52</v>
      </c>
      <c r="J33">
        <v>3700</v>
      </c>
      <c r="K33">
        <v>1</v>
      </c>
      <c r="M33">
        <v>72</v>
      </c>
      <c r="N33">
        <v>1</v>
      </c>
      <c r="O33">
        <v>16</v>
      </c>
      <c r="P33">
        <v>12</v>
      </c>
      <c r="Q33">
        <v>121</v>
      </c>
      <c r="R33" s="3">
        <f t="shared" si="0"/>
        <v>18718</v>
      </c>
      <c r="S33" s="3">
        <v>11480</v>
      </c>
      <c r="W33" s="3"/>
    </row>
    <row r="34" spans="1:24" x14ac:dyDescent="0.25">
      <c r="A34" s="1">
        <v>9788886423632</v>
      </c>
      <c r="B34" t="s">
        <v>51</v>
      </c>
      <c r="C34">
        <v>11160</v>
      </c>
      <c r="E34">
        <v>117</v>
      </c>
      <c r="F34">
        <v>317</v>
      </c>
      <c r="G34">
        <v>596</v>
      </c>
      <c r="H34">
        <v>163</v>
      </c>
      <c r="I34">
        <v>130</v>
      </c>
      <c r="J34">
        <v>3685</v>
      </c>
      <c r="N34">
        <v>3</v>
      </c>
      <c r="O34">
        <v>22</v>
      </c>
      <c r="P34">
        <v>20</v>
      </c>
      <c r="Q34">
        <v>204</v>
      </c>
      <c r="R34" s="3">
        <f t="shared" ref="R34:R65" si="1">SUM(C34:Q34)</f>
        <v>16417</v>
      </c>
      <c r="S34" s="3">
        <v>9006</v>
      </c>
      <c r="W34" s="3"/>
    </row>
    <row r="35" spans="1:24" x14ac:dyDescent="0.25">
      <c r="A35" s="4">
        <v>9788886423649</v>
      </c>
      <c r="B35" s="5" t="s">
        <v>52</v>
      </c>
      <c r="C35" s="5">
        <v>347</v>
      </c>
      <c r="D35" s="5"/>
      <c r="E35" s="5">
        <v>6</v>
      </c>
      <c r="F35" s="5">
        <v>1</v>
      </c>
      <c r="G35" s="5"/>
      <c r="H35" s="5"/>
      <c r="I35" s="5">
        <v>2</v>
      </c>
      <c r="J35" s="5">
        <v>1</v>
      </c>
      <c r="K35" s="5">
        <v>5</v>
      </c>
      <c r="L35" s="5"/>
      <c r="M35" s="5"/>
      <c r="N35" s="5"/>
      <c r="O35" s="5"/>
      <c r="P35" s="5"/>
      <c r="Q35" s="5"/>
      <c r="R35" s="6">
        <f t="shared" si="1"/>
        <v>362</v>
      </c>
      <c r="S35" s="6">
        <v>9</v>
      </c>
      <c r="T35" s="5"/>
      <c r="W35" s="6">
        <v>351</v>
      </c>
      <c r="X35" s="5">
        <v>0</v>
      </c>
    </row>
    <row r="36" spans="1:24" x14ac:dyDescent="0.25">
      <c r="A36" s="1">
        <v>9788886423656</v>
      </c>
      <c r="B36" t="s">
        <v>53</v>
      </c>
      <c r="C36">
        <v>89</v>
      </c>
      <c r="E36">
        <v>1</v>
      </c>
      <c r="F36">
        <v>3</v>
      </c>
      <c r="G36">
        <v>3</v>
      </c>
      <c r="H36">
        <v>5</v>
      </c>
      <c r="I36">
        <v>4</v>
      </c>
      <c r="J36">
        <v>2</v>
      </c>
      <c r="K36">
        <v>2</v>
      </c>
      <c r="N36">
        <v>1</v>
      </c>
      <c r="Q36"/>
      <c r="R36" s="3">
        <f t="shared" si="1"/>
        <v>110</v>
      </c>
      <c r="S36" s="3">
        <v>8</v>
      </c>
      <c r="W36" s="3"/>
    </row>
    <row r="37" spans="1:24" x14ac:dyDescent="0.25">
      <c r="A37" s="1">
        <v>9788886423663</v>
      </c>
      <c r="B37" t="s">
        <v>54</v>
      </c>
      <c r="C37">
        <v>217</v>
      </c>
      <c r="K37">
        <v>5</v>
      </c>
      <c r="Q37"/>
      <c r="R37" s="3">
        <f t="shared" si="1"/>
        <v>222</v>
      </c>
      <c r="S37" s="3">
        <v>26</v>
      </c>
      <c r="W37" s="3"/>
    </row>
    <row r="38" spans="1:24" x14ac:dyDescent="0.25">
      <c r="A38" s="1">
        <v>9788886423670</v>
      </c>
      <c r="B38" t="s">
        <v>55</v>
      </c>
      <c r="C38">
        <v>364</v>
      </c>
      <c r="J38">
        <v>5</v>
      </c>
      <c r="K38">
        <v>3</v>
      </c>
      <c r="N38">
        <v>1</v>
      </c>
      <c r="Q38"/>
      <c r="R38" s="3">
        <f t="shared" si="1"/>
        <v>373</v>
      </c>
      <c r="S38" s="3">
        <v>66</v>
      </c>
      <c r="W38" s="3"/>
    </row>
    <row r="39" spans="1:24" x14ac:dyDescent="0.25">
      <c r="A39" s="1">
        <v>9788886423687</v>
      </c>
      <c r="B39" t="s">
        <v>56</v>
      </c>
      <c r="C39">
        <v>2010</v>
      </c>
      <c r="E39">
        <v>7</v>
      </c>
      <c r="F39">
        <v>11</v>
      </c>
      <c r="G39">
        <v>6</v>
      </c>
      <c r="H39">
        <v>3</v>
      </c>
      <c r="I39">
        <v>6</v>
      </c>
      <c r="J39">
        <v>4</v>
      </c>
      <c r="N39">
        <v>1201</v>
      </c>
      <c r="P39">
        <v>1</v>
      </c>
      <c r="Q39">
        <v>44</v>
      </c>
      <c r="R39" s="3">
        <f t="shared" si="1"/>
        <v>3293</v>
      </c>
      <c r="S39" s="3">
        <v>1308</v>
      </c>
      <c r="W39" s="3"/>
    </row>
    <row r="40" spans="1:24" x14ac:dyDescent="0.25">
      <c r="A40" s="1">
        <v>9788886423694</v>
      </c>
      <c r="B40" t="s">
        <v>57</v>
      </c>
      <c r="C40">
        <v>296</v>
      </c>
      <c r="E40">
        <v>3</v>
      </c>
      <c r="F40">
        <v>17</v>
      </c>
      <c r="G40">
        <v>7</v>
      </c>
      <c r="H40">
        <v>8</v>
      </c>
      <c r="I40">
        <v>9</v>
      </c>
      <c r="M40">
        <v>2</v>
      </c>
      <c r="N40">
        <v>1</v>
      </c>
      <c r="O40">
        <v>3</v>
      </c>
      <c r="P40">
        <v>3</v>
      </c>
      <c r="Q40">
        <v>2</v>
      </c>
      <c r="R40" s="3">
        <f t="shared" si="1"/>
        <v>351</v>
      </c>
      <c r="S40" s="3">
        <v>101</v>
      </c>
      <c r="W40" s="3"/>
    </row>
    <row r="41" spans="1:24" x14ac:dyDescent="0.25">
      <c r="A41" s="1">
        <v>9788886423700</v>
      </c>
      <c r="B41" t="s">
        <v>58</v>
      </c>
      <c r="C41">
        <v>123</v>
      </c>
      <c r="E41">
        <v>2</v>
      </c>
      <c r="F41">
        <v>7</v>
      </c>
      <c r="G41">
        <v>3</v>
      </c>
      <c r="M41">
        <v>2</v>
      </c>
      <c r="Q41"/>
      <c r="R41" s="3">
        <f t="shared" si="1"/>
        <v>137</v>
      </c>
      <c r="S41" s="3">
        <f>'[1]proliber inizio2'!Q41</f>
        <v>4</v>
      </c>
      <c r="W41" s="3"/>
    </row>
    <row r="42" spans="1:24" x14ac:dyDescent="0.25">
      <c r="A42" s="1">
        <v>9788886423731</v>
      </c>
      <c r="B42" t="s">
        <v>59</v>
      </c>
      <c r="C42">
        <v>115</v>
      </c>
      <c r="Q42"/>
      <c r="R42" s="3">
        <f t="shared" si="1"/>
        <v>115</v>
      </c>
      <c r="S42" s="3">
        <v>18</v>
      </c>
    </row>
    <row r="43" spans="1:24" x14ac:dyDescent="0.25">
      <c r="A43" s="1">
        <v>9788886423748</v>
      </c>
      <c r="B43" t="s">
        <v>60</v>
      </c>
      <c r="C43">
        <v>75</v>
      </c>
      <c r="H43">
        <v>1</v>
      </c>
      <c r="N43">
        <v>1</v>
      </c>
      <c r="Q43"/>
      <c r="R43" s="3">
        <f t="shared" si="1"/>
        <v>77</v>
      </c>
      <c r="S43" s="3">
        <v>37</v>
      </c>
    </row>
    <row r="44" spans="1:24" x14ac:dyDescent="0.25">
      <c r="A44" s="1">
        <v>9788886423755</v>
      </c>
      <c r="B44" t="s">
        <v>61</v>
      </c>
      <c r="C44">
        <v>311</v>
      </c>
      <c r="Q44"/>
      <c r="R44" s="3">
        <f t="shared" si="1"/>
        <v>311</v>
      </c>
      <c r="S44" s="3">
        <f>'[1]proliber inizio2'!Q44</f>
        <v>4</v>
      </c>
    </row>
    <row r="45" spans="1:24" x14ac:dyDescent="0.25">
      <c r="A45" s="1">
        <v>9788886423779</v>
      </c>
      <c r="B45" t="s">
        <v>62</v>
      </c>
      <c r="C45">
        <v>509</v>
      </c>
      <c r="N45">
        <v>2</v>
      </c>
      <c r="Q45"/>
      <c r="R45" s="3">
        <f t="shared" si="1"/>
        <v>511</v>
      </c>
      <c r="S45" s="3">
        <v>82</v>
      </c>
    </row>
    <row r="46" spans="1:24" x14ac:dyDescent="0.25">
      <c r="A46" s="1">
        <v>9788886423786</v>
      </c>
      <c r="B46" t="s">
        <v>63</v>
      </c>
      <c r="C46">
        <v>1215</v>
      </c>
      <c r="E46">
        <v>15</v>
      </c>
      <c r="F46">
        <v>19</v>
      </c>
      <c r="G46">
        <v>35</v>
      </c>
      <c r="H46">
        <v>33</v>
      </c>
      <c r="I46">
        <v>5</v>
      </c>
      <c r="J46">
        <v>2</v>
      </c>
      <c r="N46">
        <v>1</v>
      </c>
      <c r="O46">
        <v>2</v>
      </c>
      <c r="P46">
        <v>3</v>
      </c>
      <c r="Q46">
        <v>2</v>
      </c>
      <c r="R46" s="3">
        <f t="shared" si="1"/>
        <v>1332</v>
      </c>
      <c r="S46" s="3">
        <v>24</v>
      </c>
    </row>
    <row r="47" spans="1:24" x14ac:dyDescent="0.25">
      <c r="A47" s="1">
        <v>9788886423793</v>
      </c>
      <c r="B47" t="s">
        <v>64</v>
      </c>
      <c r="C47">
        <v>82</v>
      </c>
      <c r="G47">
        <v>1</v>
      </c>
      <c r="J47">
        <v>1</v>
      </c>
      <c r="Q47"/>
      <c r="R47" s="3">
        <f t="shared" si="1"/>
        <v>84</v>
      </c>
      <c r="S47" s="3">
        <f>'[1]proliber inizio2'!Q47</f>
        <v>2</v>
      </c>
    </row>
    <row r="48" spans="1:24" x14ac:dyDescent="0.25">
      <c r="A48" s="1">
        <v>9788886423809</v>
      </c>
      <c r="B48" t="s">
        <v>65</v>
      </c>
      <c r="C48">
        <v>508</v>
      </c>
      <c r="F48">
        <v>8</v>
      </c>
      <c r="G48">
        <v>12</v>
      </c>
      <c r="H48">
        <v>1</v>
      </c>
      <c r="I48">
        <v>4</v>
      </c>
      <c r="J48">
        <v>1</v>
      </c>
      <c r="K48">
        <v>1</v>
      </c>
      <c r="N48">
        <v>1</v>
      </c>
      <c r="O48">
        <v>4</v>
      </c>
      <c r="P48">
        <v>1</v>
      </c>
      <c r="Q48"/>
      <c r="R48" s="3">
        <f t="shared" si="1"/>
        <v>541</v>
      </c>
      <c r="S48" s="3">
        <v>4</v>
      </c>
    </row>
    <row r="49" spans="1:19" x14ac:dyDescent="0.25">
      <c r="A49" s="1">
        <v>9788886423816</v>
      </c>
      <c r="B49" t="s">
        <v>66</v>
      </c>
      <c r="C49">
        <v>15</v>
      </c>
      <c r="E49">
        <v>15</v>
      </c>
      <c r="N49">
        <v>1</v>
      </c>
      <c r="O49">
        <v>1</v>
      </c>
      <c r="Q49"/>
      <c r="R49" s="3">
        <f t="shared" si="1"/>
        <v>32</v>
      </c>
      <c r="S49" s="3">
        <f>'[1]proliber inizio2'!Q49</f>
        <v>7</v>
      </c>
    </row>
    <row r="50" spans="1:19" x14ac:dyDescent="0.25">
      <c r="A50" s="1">
        <v>9788886423823</v>
      </c>
      <c r="B50" t="s">
        <v>67</v>
      </c>
      <c r="C50">
        <v>703</v>
      </c>
      <c r="E50">
        <v>41</v>
      </c>
      <c r="F50">
        <v>186</v>
      </c>
      <c r="G50">
        <v>70</v>
      </c>
      <c r="H50">
        <v>70</v>
      </c>
      <c r="I50">
        <v>24</v>
      </c>
      <c r="J50">
        <v>2</v>
      </c>
      <c r="K50">
        <v>82</v>
      </c>
      <c r="M50">
        <v>11</v>
      </c>
      <c r="N50">
        <v>12</v>
      </c>
      <c r="O50">
        <v>21</v>
      </c>
      <c r="P50">
        <v>9</v>
      </c>
      <c r="Q50">
        <v>27</v>
      </c>
      <c r="R50" s="3">
        <f t="shared" si="1"/>
        <v>1258</v>
      </c>
      <c r="S50" s="3">
        <f>'[1]proliber inizio2'!Q50</f>
        <v>141</v>
      </c>
    </row>
    <row r="51" spans="1:19" x14ac:dyDescent="0.25">
      <c r="A51" s="1">
        <v>9788886423830</v>
      </c>
      <c r="B51" t="s">
        <v>68</v>
      </c>
      <c r="C51">
        <v>251</v>
      </c>
      <c r="E51">
        <v>3</v>
      </c>
      <c r="F51">
        <v>16</v>
      </c>
      <c r="G51">
        <v>11</v>
      </c>
      <c r="H51">
        <v>25</v>
      </c>
      <c r="I51">
        <v>6</v>
      </c>
      <c r="J51">
        <v>1</v>
      </c>
      <c r="K51">
        <v>12</v>
      </c>
      <c r="M51">
        <v>1</v>
      </c>
      <c r="N51">
        <v>1</v>
      </c>
      <c r="O51">
        <v>8</v>
      </c>
      <c r="P51">
        <v>3</v>
      </c>
      <c r="Q51">
        <v>3</v>
      </c>
      <c r="R51" s="3">
        <f t="shared" si="1"/>
        <v>341</v>
      </c>
      <c r="S51" s="3">
        <f>'[1]proliber inizio2'!Q51</f>
        <v>9</v>
      </c>
    </row>
    <row r="52" spans="1:19" x14ac:dyDescent="0.25">
      <c r="A52" s="1">
        <v>9788886423847</v>
      </c>
      <c r="B52" t="s">
        <v>69</v>
      </c>
      <c r="C52">
        <v>236</v>
      </c>
      <c r="M52">
        <v>1</v>
      </c>
      <c r="Q52"/>
      <c r="R52" s="3">
        <f t="shared" si="1"/>
        <v>237</v>
      </c>
      <c r="S52" s="3">
        <f>'[1]proliber inizio2'!Q52</f>
        <v>7</v>
      </c>
    </row>
    <row r="53" spans="1:19" x14ac:dyDescent="0.25">
      <c r="A53" s="1">
        <v>9788886423854</v>
      </c>
      <c r="B53" t="s">
        <v>70</v>
      </c>
      <c r="C53">
        <v>151</v>
      </c>
      <c r="E53">
        <v>1</v>
      </c>
      <c r="F53">
        <v>2</v>
      </c>
      <c r="H53">
        <v>3</v>
      </c>
      <c r="I53">
        <v>3</v>
      </c>
      <c r="K53">
        <v>1</v>
      </c>
      <c r="M53">
        <v>1</v>
      </c>
      <c r="N53">
        <v>1</v>
      </c>
      <c r="Q53"/>
      <c r="R53" s="3">
        <f t="shared" si="1"/>
        <v>163</v>
      </c>
      <c r="S53" s="3">
        <f>'[1]proliber inizio2'!Q53</f>
        <v>15</v>
      </c>
    </row>
    <row r="54" spans="1:19" x14ac:dyDescent="0.25">
      <c r="A54" s="1">
        <v>9788886423861</v>
      </c>
      <c r="B54" t="s">
        <v>71</v>
      </c>
      <c r="C54">
        <v>16</v>
      </c>
      <c r="I54">
        <v>1</v>
      </c>
      <c r="O54">
        <v>1</v>
      </c>
      <c r="Q54"/>
      <c r="R54" s="3">
        <f t="shared" si="1"/>
        <v>18</v>
      </c>
      <c r="S54" s="3">
        <f>'[1]proliber inizio2'!Q54</f>
        <v>2</v>
      </c>
    </row>
    <row r="55" spans="1:19" x14ac:dyDescent="0.25">
      <c r="A55" s="1">
        <v>9788886423878</v>
      </c>
      <c r="B55" t="s">
        <v>72</v>
      </c>
      <c r="C55">
        <v>223</v>
      </c>
      <c r="Q55"/>
      <c r="R55" s="3">
        <f t="shared" si="1"/>
        <v>223</v>
      </c>
      <c r="S55" s="3">
        <f>'[1]proliber inizio2'!Q55</f>
        <v>0</v>
      </c>
    </row>
    <row r="56" spans="1:19" x14ac:dyDescent="0.25">
      <c r="A56" s="1">
        <v>9788886423892</v>
      </c>
      <c r="B56" t="s">
        <v>73</v>
      </c>
      <c r="C56">
        <v>169</v>
      </c>
      <c r="O56">
        <v>1</v>
      </c>
      <c r="Q56"/>
      <c r="R56" s="3">
        <f t="shared" si="1"/>
        <v>170</v>
      </c>
      <c r="S56" s="3">
        <f>'[1]proliber inizio2'!Q56</f>
        <v>3</v>
      </c>
    </row>
    <row r="57" spans="1:19" x14ac:dyDescent="0.25">
      <c r="A57" s="1">
        <v>9788886423915</v>
      </c>
      <c r="B57" t="s">
        <v>74</v>
      </c>
      <c r="C57">
        <v>388</v>
      </c>
      <c r="E57">
        <v>1</v>
      </c>
      <c r="F57">
        <v>25</v>
      </c>
      <c r="G57">
        <v>32</v>
      </c>
      <c r="H57">
        <v>28</v>
      </c>
      <c r="I57">
        <v>31</v>
      </c>
      <c r="J57">
        <v>7</v>
      </c>
      <c r="K57">
        <v>5</v>
      </c>
      <c r="N57">
        <v>2</v>
      </c>
      <c r="P57">
        <v>3</v>
      </c>
      <c r="Q57">
        <v>7</v>
      </c>
      <c r="R57" s="3">
        <f t="shared" si="1"/>
        <v>529</v>
      </c>
      <c r="S57" s="3">
        <v>300</v>
      </c>
    </row>
    <row r="58" spans="1:19" x14ac:dyDescent="0.25">
      <c r="A58" s="1">
        <v>9788886423922</v>
      </c>
      <c r="B58" t="s">
        <v>75</v>
      </c>
      <c r="C58">
        <v>139</v>
      </c>
      <c r="E58">
        <v>1</v>
      </c>
      <c r="P58">
        <v>2</v>
      </c>
      <c r="Q58"/>
      <c r="R58" s="3">
        <f t="shared" si="1"/>
        <v>142</v>
      </c>
      <c r="S58" s="3">
        <f>'[1]proliber inizio2'!Q58</f>
        <v>2</v>
      </c>
    </row>
    <row r="59" spans="1:19" x14ac:dyDescent="0.25">
      <c r="A59" s="1">
        <v>9788886423939</v>
      </c>
      <c r="B59" t="s">
        <v>76</v>
      </c>
      <c r="C59">
        <v>102</v>
      </c>
      <c r="E59">
        <v>1001</v>
      </c>
      <c r="Q59"/>
      <c r="R59" s="3">
        <f t="shared" si="1"/>
        <v>1103</v>
      </c>
      <c r="S59" s="3">
        <f>'[1]proliber inizio2'!Q59</f>
        <v>114</v>
      </c>
    </row>
    <row r="60" spans="1:19" x14ac:dyDescent="0.25">
      <c r="A60" s="1">
        <v>9788886423946</v>
      </c>
      <c r="B60" t="s">
        <v>77</v>
      </c>
      <c r="C60">
        <v>2169</v>
      </c>
      <c r="E60">
        <v>27</v>
      </c>
      <c r="F60">
        <v>145</v>
      </c>
      <c r="G60">
        <v>76</v>
      </c>
      <c r="H60">
        <v>60</v>
      </c>
      <c r="I60">
        <v>44</v>
      </c>
      <c r="J60">
        <v>2100</v>
      </c>
      <c r="K60">
        <v>1</v>
      </c>
      <c r="M60">
        <v>11</v>
      </c>
      <c r="N60">
        <v>421</v>
      </c>
      <c r="O60">
        <v>33</v>
      </c>
      <c r="P60">
        <v>80</v>
      </c>
      <c r="Q60">
        <v>17</v>
      </c>
      <c r="R60" s="3">
        <f t="shared" si="1"/>
        <v>5184</v>
      </c>
      <c r="S60" s="3">
        <v>4132</v>
      </c>
    </row>
    <row r="61" spans="1:19" x14ac:dyDescent="0.25">
      <c r="A61" s="1">
        <v>9788886423953</v>
      </c>
      <c r="B61" t="s">
        <v>78</v>
      </c>
      <c r="C61">
        <v>382</v>
      </c>
      <c r="E61">
        <v>3</v>
      </c>
      <c r="F61">
        <v>11</v>
      </c>
      <c r="G61">
        <v>9</v>
      </c>
      <c r="H61">
        <v>44</v>
      </c>
      <c r="I61">
        <v>10</v>
      </c>
      <c r="J61">
        <v>1</v>
      </c>
      <c r="K61">
        <v>5</v>
      </c>
      <c r="M61">
        <v>4</v>
      </c>
      <c r="N61">
        <v>1</v>
      </c>
      <c r="O61">
        <v>4</v>
      </c>
      <c r="P61">
        <v>1</v>
      </c>
      <c r="Q61">
        <v>2</v>
      </c>
      <c r="R61" s="3">
        <f t="shared" si="1"/>
        <v>477</v>
      </c>
      <c r="S61" s="3">
        <v>146</v>
      </c>
    </row>
    <row r="62" spans="1:19" x14ac:dyDescent="0.25">
      <c r="A62" s="1">
        <v>9788886423960</v>
      </c>
      <c r="B62" t="s">
        <v>79</v>
      </c>
      <c r="C62">
        <v>156</v>
      </c>
      <c r="N62">
        <v>1</v>
      </c>
      <c r="O62">
        <v>1</v>
      </c>
      <c r="Q62">
        <v>2</v>
      </c>
      <c r="R62" s="3">
        <f t="shared" si="1"/>
        <v>160</v>
      </c>
      <c r="S62" s="3">
        <v>8</v>
      </c>
    </row>
    <row r="63" spans="1:19" x14ac:dyDescent="0.25">
      <c r="A63" s="1">
        <v>9788886423977</v>
      </c>
      <c r="B63" t="s">
        <v>80</v>
      </c>
      <c r="C63">
        <v>131</v>
      </c>
      <c r="Q63"/>
      <c r="R63" s="3">
        <f t="shared" si="1"/>
        <v>131</v>
      </c>
      <c r="S63" s="3">
        <f>'[1]proliber inizio2'!Q63</f>
        <v>10</v>
      </c>
    </row>
    <row r="64" spans="1:19" x14ac:dyDescent="0.25">
      <c r="A64" s="1">
        <v>9788886423984</v>
      </c>
      <c r="B64" t="s">
        <v>81</v>
      </c>
      <c r="C64">
        <v>302</v>
      </c>
      <c r="E64">
        <v>3</v>
      </c>
      <c r="F64">
        <v>28</v>
      </c>
      <c r="G64">
        <v>20</v>
      </c>
      <c r="H64">
        <v>11</v>
      </c>
      <c r="I64">
        <v>8</v>
      </c>
      <c r="M64">
        <v>4</v>
      </c>
      <c r="N64">
        <v>1</v>
      </c>
      <c r="O64">
        <v>12</v>
      </c>
      <c r="P64">
        <v>16</v>
      </c>
      <c r="Q64">
        <v>4</v>
      </c>
      <c r="R64" s="3">
        <f t="shared" si="1"/>
        <v>409</v>
      </c>
      <c r="S64" s="3">
        <v>182</v>
      </c>
    </row>
    <row r="65" spans="1:19" x14ac:dyDescent="0.25">
      <c r="A65" s="1">
        <v>9788886423991</v>
      </c>
      <c r="B65" t="s">
        <v>82</v>
      </c>
      <c r="C65">
        <v>3929</v>
      </c>
      <c r="E65">
        <v>34</v>
      </c>
      <c r="F65">
        <v>219</v>
      </c>
      <c r="G65">
        <v>102</v>
      </c>
      <c r="H65">
        <v>34</v>
      </c>
      <c r="I65">
        <v>58</v>
      </c>
      <c r="J65">
        <v>5</v>
      </c>
      <c r="K65">
        <v>5</v>
      </c>
      <c r="M65">
        <v>433</v>
      </c>
      <c r="N65">
        <v>562</v>
      </c>
      <c r="O65">
        <v>37</v>
      </c>
      <c r="P65">
        <v>45</v>
      </c>
      <c r="Q65">
        <v>25</v>
      </c>
      <c r="R65" s="3">
        <f t="shared" si="1"/>
        <v>5488</v>
      </c>
      <c r="S65" s="3">
        <v>4404</v>
      </c>
    </row>
    <row r="66" spans="1:19" x14ac:dyDescent="0.25">
      <c r="A66" s="1">
        <v>9788895983004</v>
      </c>
      <c r="B66" t="s">
        <v>83</v>
      </c>
      <c r="C66">
        <v>733</v>
      </c>
      <c r="F66">
        <v>5</v>
      </c>
      <c r="J66">
        <v>8</v>
      </c>
      <c r="Q66"/>
      <c r="R66" s="3">
        <f t="shared" ref="R66:R97" si="2">SUM(C66:Q66)</f>
        <v>746</v>
      </c>
      <c r="S66" s="3">
        <v>105</v>
      </c>
    </row>
    <row r="67" spans="1:19" x14ac:dyDescent="0.25">
      <c r="A67" s="1">
        <v>9788895983011</v>
      </c>
      <c r="B67" t="s">
        <v>84</v>
      </c>
      <c r="C67">
        <v>236</v>
      </c>
      <c r="F67">
        <v>2</v>
      </c>
      <c r="G67">
        <v>1</v>
      </c>
      <c r="H67">
        <v>3</v>
      </c>
      <c r="I67">
        <v>2</v>
      </c>
      <c r="M67">
        <v>1</v>
      </c>
      <c r="Q67"/>
      <c r="R67" s="3">
        <f t="shared" si="2"/>
        <v>245</v>
      </c>
      <c r="S67" s="3">
        <v>3</v>
      </c>
    </row>
    <row r="68" spans="1:19" x14ac:dyDescent="0.25">
      <c r="A68" s="1">
        <v>9788895983028</v>
      </c>
      <c r="B68" t="s">
        <v>85</v>
      </c>
      <c r="C68">
        <v>1766</v>
      </c>
      <c r="E68">
        <v>67</v>
      </c>
      <c r="F68">
        <v>83</v>
      </c>
      <c r="G68">
        <v>29</v>
      </c>
      <c r="H68">
        <v>11</v>
      </c>
      <c r="I68">
        <v>34</v>
      </c>
      <c r="J68">
        <v>1521</v>
      </c>
      <c r="K68">
        <v>1</v>
      </c>
      <c r="M68">
        <v>60</v>
      </c>
      <c r="N68">
        <v>802</v>
      </c>
      <c r="O68">
        <v>4</v>
      </c>
      <c r="P68">
        <v>67</v>
      </c>
      <c r="Q68">
        <v>74</v>
      </c>
      <c r="R68" s="3">
        <f t="shared" si="2"/>
        <v>4519</v>
      </c>
      <c r="S68" s="3">
        <v>3277</v>
      </c>
    </row>
    <row r="69" spans="1:19" x14ac:dyDescent="0.25">
      <c r="A69" s="1">
        <v>9788895983035</v>
      </c>
      <c r="B69" t="s">
        <v>86</v>
      </c>
      <c r="C69">
        <v>309</v>
      </c>
      <c r="E69">
        <v>2</v>
      </c>
      <c r="F69">
        <v>12</v>
      </c>
      <c r="G69">
        <v>5</v>
      </c>
      <c r="H69">
        <v>5</v>
      </c>
      <c r="I69">
        <v>4</v>
      </c>
      <c r="J69">
        <v>1</v>
      </c>
      <c r="K69">
        <v>6</v>
      </c>
      <c r="O69">
        <v>2</v>
      </c>
      <c r="Q69">
        <v>1</v>
      </c>
      <c r="R69" s="3">
        <f t="shared" si="2"/>
        <v>347</v>
      </c>
      <c r="S69" s="3">
        <v>105</v>
      </c>
    </row>
    <row r="70" spans="1:19" x14ac:dyDescent="0.25">
      <c r="A70" s="1">
        <v>9788895983042</v>
      </c>
      <c r="B70" t="s">
        <v>87</v>
      </c>
      <c r="C70">
        <v>34</v>
      </c>
      <c r="F70">
        <v>1</v>
      </c>
      <c r="Q70"/>
      <c r="R70" s="3">
        <f t="shared" si="2"/>
        <v>35</v>
      </c>
      <c r="S70" s="3">
        <f>'[1]proliber inizio2'!Q70</f>
        <v>0</v>
      </c>
    </row>
    <row r="71" spans="1:19" x14ac:dyDescent="0.25">
      <c r="A71" s="1">
        <v>9788895983059</v>
      </c>
      <c r="B71" t="s">
        <v>88</v>
      </c>
      <c r="C71">
        <v>408</v>
      </c>
      <c r="F71">
        <v>1</v>
      </c>
      <c r="H71">
        <v>2</v>
      </c>
      <c r="J71">
        <v>9</v>
      </c>
      <c r="N71">
        <v>202</v>
      </c>
      <c r="P71">
        <v>80</v>
      </c>
      <c r="Q71">
        <v>3</v>
      </c>
      <c r="R71" s="3">
        <f t="shared" si="2"/>
        <v>705</v>
      </c>
      <c r="S71" s="3">
        <v>318</v>
      </c>
    </row>
    <row r="72" spans="1:19" x14ac:dyDescent="0.25">
      <c r="A72" s="1">
        <v>9788895983066</v>
      </c>
      <c r="B72" t="s">
        <v>89</v>
      </c>
      <c r="C72">
        <v>534</v>
      </c>
      <c r="H72">
        <v>2</v>
      </c>
      <c r="I72">
        <v>1</v>
      </c>
      <c r="J72">
        <v>10</v>
      </c>
      <c r="N72">
        <v>2</v>
      </c>
      <c r="O72">
        <v>2</v>
      </c>
      <c r="Q72"/>
      <c r="R72" s="3">
        <f t="shared" si="2"/>
        <v>551</v>
      </c>
      <c r="S72" s="3">
        <v>25</v>
      </c>
    </row>
    <row r="73" spans="1:19" x14ac:dyDescent="0.25">
      <c r="A73" s="1">
        <v>9788895983073</v>
      </c>
      <c r="B73" t="s">
        <v>90</v>
      </c>
      <c r="C73">
        <v>412</v>
      </c>
      <c r="E73">
        <v>1</v>
      </c>
      <c r="H73">
        <v>2</v>
      </c>
      <c r="I73">
        <v>5</v>
      </c>
      <c r="J73">
        <v>2</v>
      </c>
      <c r="N73">
        <v>1</v>
      </c>
      <c r="O73">
        <v>3</v>
      </c>
      <c r="Q73">
        <v>1</v>
      </c>
      <c r="R73" s="3">
        <f t="shared" si="2"/>
        <v>427</v>
      </c>
      <c r="S73" s="3">
        <v>70</v>
      </c>
    </row>
    <row r="74" spans="1:19" x14ac:dyDescent="0.25">
      <c r="A74" s="1">
        <v>9788895983080</v>
      </c>
      <c r="B74" t="s">
        <v>91</v>
      </c>
      <c r="C74">
        <v>139</v>
      </c>
      <c r="G74">
        <v>1</v>
      </c>
      <c r="H74">
        <v>1</v>
      </c>
      <c r="I74">
        <v>2</v>
      </c>
      <c r="K74">
        <v>1</v>
      </c>
      <c r="Q74"/>
      <c r="R74" s="3">
        <f t="shared" si="2"/>
        <v>144</v>
      </c>
      <c r="S74" s="3">
        <f>'[1]proliber inizio2'!Q74</f>
        <v>2</v>
      </c>
    </row>
    <row r="75" spans="1:19" x14ac:dyDescent="0.25">
      <c r="A75" s="1">
        <v>9788895983097</v>
      </c>
      <c r="B75" t="s">
        <v>92</v>
      </c>
      <c r="C75">
        <v>150</v>
      </c>
      <c r="H75">
        <v>2</v>
      </c>
      <c r="I75">
        <v>1</v>
      </c>
      <c r="N75">
        <v>1</v>
      </c>
      <c r="Q75"/>
      <c r="R75" s="3">
        <f t="shared" si="2"/>
        <v>154</v>
      </c>
      <c r="S75" s="3">
        <f>'[1]proliber inizio2'!Q75</f>
        <v>2</v>
      </c>
    </row>
    <row r="76" spans="1:19" x14ac:dyDescent="0.25">
      <c r="A76" s="1">
        <v>9788895983103</v>
      </c>
      <c r="B76" t="s">
        <v>93</v>
      </c>
      <c r="C76">
        <v>196</v>
      </c>
      <c r="E76">
        <v>1</v>
      </c>
      <c r="F76">
        <v>1</v>
      </c>
      <c r="H76">
        <v>3</v>
      </c>
      <c r="I76">
        <v>2</v>
      </c>
      <c r="J76">
        <v>1</v>
      </c>
      <c r="N76">
        <v>1</v>
      </c>
      <c r="P76">
        <v>1</v>
      </c>
      <c r="Q76"/>
      <c r="R76" s="3">
        <f t="shared" si="2"/>
        <v>206</v>
      </c>
      <c r="S76" s="3">
        <f>'[1]proliber inizio2'!Q76</f>
        <v>14</v>
      </c>
    </row>
    <row r="77" spans="1:19" x14ac:dyDescent="0.25">
      <c r="A77" s="1">
        <v>9788895983110</v>
      </c>
      <c r="B77" t="s">
        <v>94</v>
      </c>
      <c r="C77">
        <v>171</v>
      </c>
      <c r="I77">
        <v>2</v>
      </c>
      <c r="Q77"/>
      <c r="R77" s="3">
        <f t="shared" si="2"/>
        <v>173</v>
      </c>
      <c r="S77" s="3">
        <f>'[1]proliber inizio2'!Q77</f>
        <v>5</v>
      </c>
    </row>
    <row r="78" spans="1:19" x14ac:dyDescent="0.25">
      <c r="A78" s="1">
        <v>9788895983127</v>
      </c>
      <c r="B78" t="s">
        <v>95</v>
      </c>
      <c r="C78">
        <v>127</v>
      </c>
      <c r="G78">
        <v>2</v>
      </c>
      <c r="H78">
        <v>2</v>
      </c>
      <c r="Q78"/>
      <c r="R78" s="3">
        <f t="shared" si="2"/>
        <v>131</v>
      </c>
      <c r="S78" s="3">
        <f>'[1]proliber inizio2'!Q78</f>
        <v>3</v>
      </c>
    </row>
    <row r="79" spans="1:19" x14ac:dyDescent="0.25">
      <c r="A79" s="1">
        <v>9788895983134</v>
      </c>
      <c r="B79" t="s">
        <v>96</v>
      </c>
      <c r="C79">
        <v>137</v>
      </c>
      <c r="E79">
        <v>1</v>
      </c>
      <c r="J79">
        <v>1</v>
      </c>
      <c r="M79">
        <v>1</v>
      </c>
      <c r="Q79"/>
      <c r="R79" s="3">
        <f t="shared" si="2"/>
        <v>140</v>
      </c>
      <c r="S79" s="3">
        <f>'[1]proliber inizio2'!Q79</f>
        <v>1</v>
      </c>
    </row>
    <row r="80" spans="1:19" x14ac:dyDescent="0.25">
      <c r="A80" s="1">
        <v>9788895983141</v>
      </c>
      <c r="B80" t="s">
        <v>97</v>
      </c>
      <c r="C80">
        <v>295</v>
      </c>
      <c r="E80">
        <v>800</v>
      </c>
      <c r="G80">
        <v>1523</v>
      </c>
      <c r="H80">
        <v>12</v>
      </c>
      <c r="I80">
        <v>4</v>
      </c>
      <c r="J80">
        <v>7</v>
      </c>
      <c r="M80">
        <v>12</v>
      </c>
      <c r="N80">
        <v>1</v>
      </c>
      <c r="Q80">
        <v>46</v>
      </c>
      <c r="R80" s="3">
        <f t="shared" si="2"/>
        <v>2700</v>
      </c>
      <c r="S80" s="3">
        <v>2441</v>
      </c>
    </row>
    <row r="81" spans="1:19" x14ac:dyDescent="0.25">
      <c r="A81" s="1">
        <v>9788895983158</v>
      </c>
      <c r="B81" t="s">
        <v>98</v>
      </c>
      <c r="C81">
        <v>183</v>
      </c>
      <c r="G81">
        <v>1</v>
      </c>
      <c r="H81">
        <v>6</v>
      </c>
      <c r="K81">
        <v>1</v>
      </c>
      <c r="M81">
        <v>1</v>
      </c>
      <c r="N81">
        <v>1</v>
      </c>
      <c r="O81">
        <v>2</v>
      </c>
      <c r="Q81">
        <v>2</v>
      </c>
      <c r="R81" s="3">
        <f t="shared" si="2"/>
        <v>197</v>
      </c>
      <c r="S81" s="3">
        <v>27</v>
      </c>
    </row>
    <row r="82" spans="1:19" x14ac:dyDescent="0.25">
      <c r="A82" s="1">
        <v>9788895983165</v>
      </c>
      <c r="B82" t="s">
        <v>99</v>
      </c>
      <c r="C82">
        <v>1521</v>
      </c>
      <c r="E82">
        <v>9</v>
      </c>
      <c r="F82">
        <v>5</v>
      </c>
      <c r="G82">
        <v>2034</v>
      </c>
      <c r="H82">
        <v>42</v>
      </c>
      <c r="I82">
        <v>60</v>
      </c>
      <c r="K82">
        <v>1040</v>
      </c>
      <c r="N82">
        <v>1698</v>
      </c>
      <c r="O82">
        <v>8</v>
      </c>
      <c r="P82">
        <v>37</v>
      </c>
      <c r="Q82">
        <v>56</v>
      </c>
      <c r="R82" s="3">
        <f t="shared" si="2"/>
        <v>6510</v>
      </c>
      <c r="S82" s="3">
        <v>4133</v>
      </c>
    </row>
    <row r="83" spans="1:19" x14ac:dyDescent="0.25">
      <c r="A83" s="1">
        <v>9788895983172</v>
      </c>
      <c r="B83" t="s">
        <v>100</v>
      </c>
      <c r="C83">
        <v>347</v>
      </c>
      <c r="F83">
        <v>2</v>
      </c>
      <c r="G83">
        <v>8</v>
      </c>
      <c r="I83">
        <v>16</v>
      </c>
      <c r="J83">
        <v>3</v>
      </c>
      <c r="Q83"/>
      <c r="R83" s="3">
        <f t="shared" si="2"/>
        <v>376</v>
      </c>
      <c r="S83" s="3">
        <f>'[1]proliber inizio2'!Q83</f>
        <v>14</v>
      </c>
    </row>
    <row r="84" spans="1:19" x14ac:dyDescent="0.25">
      <c r="A84" s="1">
        <v>9788895983189</v>
      </c>
      <c r="B84" t="s">
        <v>101</v>
      </c>
      <c r="C84">
        <v>169</v>
      </c>
      <c r="G84">
        <v>5</v>
      </c>
      <c r="H84">
        <v>1</v>
      </c>
      <c r="I84">
        <v>1</v>
      </c>
      <c r="J84">
        <v>1</v>
      </c>
      <c r="M84">
        <v>1</v>
      </c>
      <c r="N84">
        <v>2</v>
      </c>
      <c r="O84">
        <v>1</v>
      </c>
      <c r="Q84"/>
      <c r="R84" s="3">
        <f t="shared" si="2"/>
        <v>181</v>
      </c>
      <c r="S84" s="3">
        <v>39</v>
      </c>
    </row>
    <row r="85" spans="1:19" x14ac:dyDescent="0.25">
      <c r="A85" s="1">
        <v>9788895983196</v>
      </c>
      <c r="B85" t="s">
        <v>102</v>
      </c>
      <c r="C85">
        <v>212</v>
      </c>
      <c r="E85">
        <v>2</v>
      </c>
      <c r="F85">
        <v>2</v>
      </c>
      <c r="G85">
        <v>2</v>
      </c>
      <c r="H85">
        <v>2</v>
      </c>
      <c r="J85">
        <v>3</v>
      </c>
      <c r="M85">
        <v>2</v>
      </c>
      <c r="N85">
        <v>1</v>
      </c>
      <c r="Q85"/>
      <c r="R85" s="3">
        <f t="shared" si="2"/>
        <v>226</v>
      </c>
      <c r="S85" s="3">
        <v>7</v>
      </c>
    </row>
    <row r="86" spans="1:19" x14ac:dyDescent="0.25">
      <c r="A86" s="1" t="s">
        <v>103</v>
      </c>
      <c r="B86" t="s">
        <v>104</v>
      </c>
      <c r="C86">
        <v>93</v>
      </c>
      <c r="Q86"/>
      <c r="R86" s="3">
        <f t="shared" si="2"/>
        <v>93</v>
      </c>
      <c r="S86" s="3">
        <f>'[1]proliber inizio2'!Q86</f>
        <v>0</v>
      </c>
    </row>
    <row r="87" spans="1:19" x14ac:dyDescent="0.25">
      <c r="A87" s="1">
        <v>9788895983202</v>
      </c>
      <c r="B87" t="s">
        <v>105</v>
      </c>
      <c r="G87">
        <v>200</v>
      </c>
      <c r="H87">
        <v>700</v>
      </c>
      <c r="J87">
        <v>2</v>
      </c>
      <c r="M87">
        <v>2</v>
      </c>
      <c r="N87">
        <v>5</v>
      </c>
      <c r="O87">
        <v>22</v>
      </c>
      <c r="P87">
        <v>17</v>
      </c>
      <c r="Q87">
        <v>24</v>
      </c>
      <c r="R87" s="3">
        <f t="shared" si="2"/>
        <v>972</v>
      </c>
      <c r="S87" s="3">
        <v>770</v>
      </c>
    </row>
    <row r="88" spans="1:19" x14ac:dyDescent="0.25">
      <c r="A88" s="1">
        <v>9788895983233</v>
      </c>
      <c r="B88" t="s">
        <v>106</v>
      </c>
      <c r="L88">
        <v>660</v>
      </c>
      <c r="M88">
        <v>60</v>
      </c>
      <c r="O88">
        <v>7</v>
      </c>
      <c r="P88">
        <v>14</v>
      </c>
      <c r="Q88">
        <v>20</v>
      </c>
      <c r="R88" s="3">
        <f t="shared" si="2"/>
        <v>761</v>
      </c>
      <c r="S88" s="3">
        <v>445</v>
      </c>
    </row>
    <row r="89" spans="1:19" x14ac:dyDescent="0.25">
      <c r="A89" s="1">
        <v>9788895983219</v>
      </c>
      <c r="B89" t="s">
        <v>107</v>
      </c>
      <c r="L89">
        <v>3040</v>
      </c>
      <c r="O89">
        <v>36</v>
      </c>
      <c r="P89">
        <v>58</v>
      </c>
      <c r="Q89">
        <v>99</v>
      </c>
      <c r="R89" s="3">
        <f t="shared" si="2"/>
        <v>3233</v>
      </c>
      <c r="S89" s="3">
        <v>1384</v>
      </c>
    </row>
    <row r="90" spans="1:19" x14ac:dyDescent="0.25">
      <c r="A90" s="1">
        <v>9788895983264</v>
      </c>
      <c r="B90" t="s">
        <v>108</v>
      </c>
      <c r="L90">
        <v>540</v>
      </c>
      <c r="M90">
        <v>120</v>
      </c>
      <c r="O90">
        <v>8</v>
      </c>
      <c r="P90">
        <v>16</v>
      </c>
      <c r="Q90">
        <v>24</v>
      </c>
      <c r="R90" s="3">
        <f t="shared" si="2"/>
        <v>708</v>
      </c>
      <c r="S90" s="3">
        <f>'[1]proliber inizio2'!Q90</f>
        <v>395</v>
      </c>
    </row>
    <row r="91" spans="1:19" x14ac:dyDescent="0.25">
      <c r="A91" s="1">
        <v>9788895983226</v>
      </c>
      <c r="B91" t="s">
        <v>109</v>
      </c>
      <c r="L91">
        <v>3040</v>
      </c>
      <c r="O91">
        <v>35</v>
      </c>
      <c r="P91">
        <v>26</v>
      </c>
      <c r="Q91">
        <v>111</v>
      </c>
      <c r="R91" s="3">
        <f t="shared" si="2"/>
        <v>3212</v>
      </c>
      <c r="S91" s="3">
        <v>1353</v>
      </c>
    </row>
    <row r="92" spans="1:19" x14ac:dyDescent="0.25">
      <c r="A92" s="1">
        <v>9788895983288</v>
      </c>
      <c r="B92" t="s">
        <v>110</v>
      </c>
      <c r="L92">
        <v>540</v>
      </c>
      <c r="M92">
        <v>120</v>
      </c>
      <c r="O92">
        <v>8</v>
      </c>
      <c r="P92">
        <v>16</v>
      </c>
      <c r="Q92">
        <v>25</v>
      </c>
      <c r="R92" s="3">
        <f t="shared" si="2"/>
        <v>709</v>
      </c>
      <c r="S92" s="3">
        <f>'[1]proliber inizio2'!Q92</f>
        <v>362</v>
      </c>
    </row>
    <row r="93" spans="1:19" x14ac:dyDescent="0.25">
      <c r="A93" s="1">
        <v>9788895983240</v>
      </c>
      <c r="B93" t="s">
        <v>111</v>
      </c>
      <c r="L93">
        <v>3040</v>
      </c>
      <c r="O93">
        <v>36</v>
      </c>
      <c r="P93">
        <v>54</v>
      </c>
      <c r="Q93">
        <v>101</v>
      </c>
      <c r="R93" s="3">
        <f t="shared" si="2"/>
        <v>3231</v>
      </c>
      <c r="S93" s="3">
        <v>1298</v>
      </c>
    </row>
    <row r="94" spans="1:19" x14ac:dyDescent="0.25">
      <c r="A94" s="1">
        <v>9788895983349</v>
      </c>
      <c r="B94" t="s">
        <v>112</v>
      </c>
      <c r="L94">
        <v>320</v>
      </c>
      <c r="M94">
        <v>560</v>
      </c>
      <c r="Q94">
        <v>11</v>
      </c>
      <c r="R94" s="3">
        <f t="shared" si="2"/>
        <v>891</v>
      </c>
      <c r="S94" s="3">
        <f>'[1]proliber inizio2'!Q94</f>
        <v>174</v>
      </c>
    </row>
    <row r="97" spans="1:15" x14ac:dyDescent="0.25">
      <c r="A97" s="1">
        <v>9788895983202</v>
      </c>
      <c r="B97" t="s">
        <v>113</v>
      </c>
      <c r="M97">
        <v>6</v>
      </c>
      <c r="O97">
        <v>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workbookViewId="0">
      <selection activeCell="B16" sqref="B16"/>
    </sheetView>
  </sheetViews>
  <sheetFormatPr defaultRowHeight="15.75" x14ac:dyDescent="0.25"/>
  <cols>
    <col min="1" max="1" width="25" customWidth="1"/>
    <col min="2" max="2" width="65.140625" customWidth="1"/>
    <col min="3" max="3" width="9.140625" style="3"/>
  </cols>
  <sheetData>
    <row r="1" spans="1:3" x14ac:dyDescent="0.25">
      <c r="A1" s="1" t="s">
        <v>0</v>
      </c>
      <c r="B1" t="s">
        <v>1</v>
      </c>
      <c r="C1" s="3" t="s">
        <v>17</v>
      </c>
    </row>
    <row r="2" spans="1:3" x14ac:dyDescent="0.25">
      <c r="A2" s="1">
        <v>8886423063</v>
      </c>
      <c r="B2" t="s">
        <v>19</v>
      </c>
      <c r="C2" s="3">
        <f>SALDO!R2-SALDO!S2</f>
        <v>57</v>
      </c>
    </row>
    <row r="3" spans="1:3" x14ac:dyDescent="0.25">
      <c r="A3" s="4">
        <v>9788886423052</v>
      </c>
      <c r="B3" s="5" t="s">
        <v>20</v>
      </c>
      <c r="C3" s="6">
        <f>SALDO!R3-SALDO!S3</f>
        <v>45</v>
      </c>
    </row>
    <row r="4" spans="1:3" x14ac:dyDescent="0.25">
      <c r="A4" s="1">
        <v>9788886423076</v>
      </c>
      <c r="B4" t="s">
        <v>21</v>
      </c>
      <c r="C4" s="3">
        <f>SALDO!R4-SALDO!S4</f>
        <v>1948</v>
      </c>
    </row>
    <row r="5" spans="1:3" x14ac:dyDescent="0.25">
      <c r="A5" s="1">
        <v>9788886423137</v>
      </c>
      <c r="B5" t="s">
        <v>22</v>
      </c>
      <c r="C5" s="3">
        <f>SALDO!R5-SALDO!S5</f>
        <v>773</v>
      </c>
    </row>
    <row r="6" spans="1:3" x14ac:dyDescent="0.25">
      <c r="A6" s="1">
        <v>9788886423144</v>
      </c>
      <c r="B6" t="s">
        <v>23</v>
      </c>
      <c r="C6" s="3">
        <f>SALDO!R6-SALDO!S6</f>
        <v>161</v>
      </c>
    </row>
    <row r="7" spans="1:3" x14ac:dyDescent="0.25">
      <c r="A7" s="1">
        <v>9788886423151</v>
      </c>
      <c r="B7" t="s">
        <v>24</v>
      </c>
      <c r="C7" s="3">
        <f>SALDO!R7-SALDO!S7</f>
        <v>257</v>
      </c>
    </row>
    <row r="8" spans="1:3" x14ac:dyDescent="0.25">
      <c r="A8" s="1">
        <v>9788886423175</v>
      </c>
      <c r="B8" t="s">
        <v>25</v>
      </c>
      <c r="C8" s="3">
        <f>SALDO!R8-SALDO!S8</f>
        <v>77</v>
      </c>
    </row>
    <row r="9" spans="1:3" x14ac:dyDescent="0.25">
      <c r="A9" s="1">
        <v>9788886423199</v>
      </c>
      <c r="B9" t="s">
        <v>26</v>
      </c>
      <c r="C9" s="3">
        <f>SALDO!R9-SALDO!S9</f>
        <v>720</v>
      </c>
    </row>
    <row r="10" spans="1:3" x14ac:dyDescent="0.25">
      <c r="A10" s="1">
        <v>9788886423205</v>
      </c>
      <c r="B10" t="s">
        <v>27</v>
      </c>
      <c r="C10" s="3">
        <f>SALDO!R10-SALDO!S10</f>
        <v>29</v>
      </c>
    </row>
    <row r="11" spans="1:3" x14ac:dyDescent="0.25">
      <c r="A11" s="4">
        <v>9788886423212</v>
      </c>
      <c r="B11" s="5" t="s">
        <v>28</v>
      </c>
      <c r="C11" s="6">
        <f>SALDO!R11-SALDO!S11</f>
        <v>349</v>
      </c>
    </row>
    <row r="12" spans="1:3" x14ac:dyDescent="0.25">
      <c r="A12" s="1">
        <v>9788886423229</v>
      </c>
      <c r="B12" t="s">
        <v>29</v>
      </c>
      <c r="C12" s="3">
        <f>SALDO!R12-SALDO!S12</f>
        <v>82</v>
      </c>
    </row>
    <row r="13" spans="1:3" x14ac:dyDescent="0.25">
      <c r="A13" s="1">
        <v>9788886423236</v>
      </c>
      <c r="B13" t="s">
        <v>30</v>
      </c>
      <c r="C13" s="3">
        <f>SALDO!R13-SALDO!S13</f>
        <v>267</v>
      </c>
    </row>
    <row r="14" spans="1:3" x14ac:dyDescent="0.25">
      <c r="A14" s="1">
        <v>9788886423243</v>
      </c>
      <c r="B14" t="s">
        <v>31</v>
      </c>
      <c r="C14" s="3">
        <f>SALDO!R14-SALDO!S14</f>
        <v>281</v>
      </c>
    </row>
    <row r="15" spans="1:3" x14ac:dyDescent="0.25">
      <c r="A15" s="1">
        <v>9788886423267</v>
      </c>
      <c r="B15" t="s">
        <v>32</v>
      </c>
      <c r="C15" s="3">
        <f>SALDO!R15-SALDO!S15</f>
        <v>51</v>
      </c>
    </row>
    <row r="16" spans="1:3" x14ac:dyDescent="0.25">
      <c r="A16" s="1">
        <v>9788886423335</v>
      </c>
      <c r="B16" t="s">
        <v>33</v>
      </c>
      <c r="C16" s="3">
        <f>SALDO!R16-SALDO!S16</f>
        <v>228</v>
      </c>
    </row>
    <row r="17" spans="1:3" x14ac:dyDescent="0.25">
      <c r="A17" s="4">
        <v>9788886423342</v>
      </c>
      <c r="B17" s="5" t="s">
        <v>34</v>
      </c>
      <c r="C17" s="6">
        <f>SALDO!R17-SALDO!S17</f>
        <v>40</v>
      </c>
    </row>
    <row r="18" spans="1:3" x14ac:dyDescent="0.25">
      <c r="A18" s="4">
        <v>9788886423373</v>
      </c>
      <c r="B18" s="5" t="s">
        <v>35</v>
      </c>
      <c r="C18" s="6">
        <f>SALDO!R18-SALDO!S18</f>
        <v>35</v>
      </c>
    </row>
    <row r="19" spans="1:3" x14ac:dyDescent="0.25">
      <c r="A19" s="4">
        <v>9788886423397</v>
      </c>
      <c r="B19" s="5" t="s">
        <v>36</v>
      </c>
      <c r="C19" s="6">
        <f>SALDO!R19-SALDO!S19</f>
        <v>97</v>
      </c>
    </row>
    <row r="20" spans="1:3" x14ac:dyDescent="0.25">
      <c r="A20" s="1">
        <v>9788886423403</v>
      </c>
      <c r="B20" t="s">
        <v>37</v>
      </c>
      <c r="C20" s="3">
        <f>SALDO!R20-SALDO!S20</f>
        <v>266</v>
      </c>
    </row>
    <row r="21" spans="1:3" x14ac:dyDescent="0.25">
      <c r="A21" s="1">
        <v>9788886423410</v>
      </c>
      <c r="B21" t="s">
        <v>38</v>
      </c>
      <c r="C21" s="3">
        <f>SALDO!R21-SALDO!S21</f>
        <v>21</v>
      </c>
    </row>
    <row r="22" spans="1:3" x14ac:dyDescent="0.25">
      <c r="A22" s="1">
        <v>9788886423427</v>
      </c>
      <c r="B22" t="s">
        <v>39</v>
      </c>
      <c r="C22" s="3">
        <f>SALDO!R22-SALDO!S22</f>
        <v>263</v>
      </c>
    </row>
    <row r="23" spans="1:3" x14ac:dyDescent="0.25">
      <c r="A23" s="1">
        <v>9788886423441</v>
      </c>
      <c r="B23" t="s">
        <v>40</v>
      </c>
      <c r="C23" s="3">
        <f>SALDO!R23-SALDO!S23</f>
        <v>95</v>
      </c>
    </row>
    <row r="24" spans="1:3" x14ac:dyDescent="0.25">
      <c r="A24" s="1">
        <v>9788886423465</v>
      </c>
      <c r="B24" t="s">
        <v>41</v>
      </c>
      <c r="C24" s="3">
        <f>SALDO!R24-SALDO!S24</f>
        <v>135</v>
      </c>
    </row>
    <row r="25" spans="1:3" x14ac:dyDescent="0.25">
      <c r="A25" s="1">
        <v>9788886423496</v>
      </c>
      <c r="B25" t="s">
        <v>42</v>
      </c>
      <c r="C25" s="3">
        <f>SALDO!R25-SALDO!S25</f>
        <v>57</v>
      </c>
    </row>
    <row r="26" spans="1:3" x14ac:dyDescent="0.25">
      <c r="A26" s="1">
        <v>9788886423519</v>
      </c>
      <c r="B26" t="s">
        <v>43</v>
      </c>
      <c r="C26" s="3">
        <f>SALDO!R26-SALDO!S26</f>
        <v>60</v>
      </c>
    </row>
    <row r="27" spans="1:3" x14ac:dyDescent="0.25">
      <c r="A27" s="1">
        <v>9788886423533</v>
      </c>
      <c r="B27" t="s">
        <v>44</v>
      </c>
      <c r="C27" s="3">
        <f>SALDO!R27-SALDO!S27</f>
        <v>38</v>
      </c>
    </row>
    <row r="28" spans="1:3" x14ac:dyDescent="0.25">
      <c r="A28" s="1">
        <v>9788886423540</v>
      </c>
      <c r="B28" t="s">
        <v>45</v>
      </c>
      <c r="C28" s="3">
        <f>SALDO!R28-SALDO!S28</f>
        <v>1857</v>
      </c>
    </row>
    <row r="29" spans="1:3" x14ac:dyDescent="0.25">
      <c r="A29" s="1">
        <v>9788886423588</v>
      </c>
      <c r="B29" t="s">
        <v>46</v>
      </c>
      <c r="C29" s="3">
        <f>SALDO!R29-SALDO!S29</f>
        <v>235</v>
      </c>
    </row>
    <row r="30" spans="1:3" x14ac:dyDescent="0.25">
      <c r="A30" s="1">
        <v>9788886423595</v>
      </c>
      <c r="B30" t="s">
        <v>47</v>
      </c>
      <c r="C30" s="3">
        <f>SALDO!R30-SALDO!S30</f>
        <v>282</v>
      </c>
    </row>
    <row r="31" spans="1:3" x14ac:dyDescent="0.25">
      <c r="A31" s="1">
        <v>9788886423601</v>
      </c>
      <c r="B31" t="s">
        <v>48</v>
      </c>
      <c r="C31" s="3">
        <f>SALDO!R31-SALDO!S31</f>
        <v>5489</v>
      </c>
    </row>
    <row r="32" spans="1:3" x14ac:dyDescent="0.25">
      <c r="A32" s="1">
        <v>9788886423618</v>
      </c>
      <c r="B32" t="s">
        <v>49</v>
      </c>
      <c r="C32" s="3">
        <f>SALDO!R32-SALDO!S32</f>
        <v>7121</v>
      </c>
    </row>
    <row r="33" spans="1:3" x14ac:dyDescent="0.25">
      <c r="A33" s="1">
        <v>9788886423625</v>
      </c>
      <c r="B33" t="s">
        <v>50</v>
      </c>
      <c r="C33" s="3">
        <f>SALDO!R33-SALDO!S33</f>
        <v>7238</v>
      </c>
    </row>
    <row r="34" spans="1:3" x14ac:dyDescent="0.25">
      <c r="A34" s="1">
        <v>9788886423632</v>
      </c>
      <c r="B34" t="s">
        <v>51</v>
      </c>
      <c r="C34" s="3">
        <f>SALDO!R34-SALDO!S34</f>
        <v>7411</v>
      </c>
    </row>
    <row r="35" spans="1:3" x14ac:dyDescent="0.25">
      <c r="A35" s="4">
        <v>9788886423649</v>
      </c>
      <c r="B35" s="5" t="s">
        <v>52</v>
      </c>
      <c r="C35" s="6">
        <f>SALDO!R35-SALDO!S35</f>
        <v>353</v>
      </c>
    </row>
    <row r="36" spans="1:3" x14ac:dyDescent="0.25">
      <c r="A36" s="1">
        <v>9788886423656</v>
      </c>
      <c r="B36" t="s">
        <v>53</v>
      </c>
      <c r="C36" s="3">
        <f>SALDO!R36-SALDO!S36</f>
        <v>102</v>
      </c>
    </row>
    <row r="37" spans="1:3" x14ac:dyDescent="0.25">
      <c r="A37" s="1">
        <v>9788886423663</v>
      </c>
      <c r="B37" t="s">
        <v>54</v>
      </c>
      <c r="C37" s="3">
        <f>SALDO!R37-SALDO!S37</f>
        <v>196</v>
      </c>
    </row>
    <row r="38" spans="1:3" x14ac:dyDescent="0.25">
      <c r="A38" s="1">
        <v>9788886423670</v>
      </c>
      <c r="B38" t="s">
        <v>55</v>
      </c>
      <c r="C38" s="3">
        <f>SALDO!R38-SALDO!S38</f>
        <v>307</v>
      </c>
    </row>
    <row r="39" spans="1:3" x14ac:dyDescent="0.25">
      <c r="A39" s="1">
        <v>9788886423687</v>
      </c>
      <c r="B39" t="s">
        <v>56</v>
      </c>
      <c r="C39" s="3">
        <f>SALDO!R39-SALDO!S39</f>
        <v>1985</v>
      </c>
    </row>
    <row r="40" spans="1:3" x14ac:dyDescent="0.25">
      <c r="A40" s="1">
        <v>9788886423694</v>
      </c>
      <c r="B40" t="s">
        <v>57</v>
      </c>
      <c r="C40" s="3">
        <f>SALDO!R40-SALDO!S40</f>
        <v>250</v>
      </c>
    </row>
    <row r="41" spans="1:3" x14ac:dyDescent="0.25">
      <c r="A41" s="1">
        <v>9788886423700</v>
      </c>
      <c r="B41" t="s">
        <v>58</v>
      </c>
      <c r="C41" s="3">
        <f>SALDO!R41-SALDO!S41</f>
        <v>133</v>
      </c>
    </row>
    <row r="42" spans="1:3" x14ac:dyDescent="0.25">
      <c r="A42" s="1">
        <v>9788886423731</v>
      </c>
      <c r="B42" t="s">
        <v>59</v>
      </c>
      <c r="C42" s="3">
        <f>SALDO!R42-SALDO!S42</f>
        <v>97</v>
      </c>
    </row>
    <row r="43" spans="1:3" x14ac:dyDescent="0.25">
      <c r="A43" s="1">
        <v>9788886423748</v>
      </c>
      <c r="B43" t="s">
        <v>60</v>
      </c>
      <c r="C43" s="3">
        <f>SALDO!R43-SALDO!S43</f>
        <v>40</v>
      </c>
    </row>
    <row r="44" spans="1:3" x14ac:dyDescent="0.25">
      <c r="A44" s="1">
        <v>9788886423755</v>
      </c>
      <c r="B44" t="s">
        <v>61</v>
      </c>
      <c r="C44" s="3">
        <f>SALDO!R44-SALDO!S44</f>
        <v>307</v>
      </c>
    </row>
    <row r="45" spans="1:3" x14ac:dyDescent="0.25">
      <c r="A45" s="1">
        <v>9788886423779</v>
      </c>
      <c r="B45" t="s">
        <v>62</v>
      </c>
      <c r="C45" s="3">
        <f>SALDO!R45-SALDO!S45</f>
        <v>429</v>
      </c>
    </row>
    <row r="46" spans="1:3" x14ac:dyDescent="0.25">
      <c r="A46" s="1">
        <v>9788886423786</v>
      </c>
      <c r="B46" t="s">
        <v>63</v>
      </c>
      <c r="C46" s="3">
        <f>SALDO!R46-SALDO!S46</f>
        <v>1308</v>
      </c>
    </row>
    <row r="47" spans="1:3" x14ac:dyDescent="0.25">
      <c r="A47" s="1">
        <v>9788886423793</v>
      </c>
      <c r="B47" t="s">
        <v>64</v>
      </c>
      <c r="C47" s="3">
        <f>SALDO!R47-SALDO!S47</f>
        <v>82</v>
      </c>
    </row>
    <row r="48" spans="1:3" x14ac:dyDescent="0.25">
      <c r="A48" s="1">
        <v>9788886423809</v>
      </c>
      <c r="B48" t="s">
        <v>65</v>
      </c>
      <c r="C48" s="3">
        <f>SALDO!R48-SALDO!S48</f>
        <v>537</v>
      </c>
    </row>
    <row r="49" spans="1:3" x14ac:dyDescent="0.25">
      <c r="A49" s="1">
        <v>9788886423816</v>
      </c>
      <c r="B49" t="s">
        <v>66</v>
      </c>
      <c r="C49" s="3">
        <f>SALDO!R49-SALDO!S49</f>
        <v>25</v>
      </c>
    </row>
    <row r="50" spans="1:3" x14ac:dyDescent="0.25">
      <c r="A50" s="1">
        <v>9788886423823</v>
      </c>
      <c r="B50" t="s">
        <v>67</v>
      </c>
      <c r="C50" s="3">
        <f>SALDO!R50-SALDO!S50</f>
        <v>1117</v>
      </c>
    </row>
    <row r="51" spans="1:3" x14ac:dyDescent="0.25">
      <c r="A51" s="1">
        <v>9788886423830</v>
      </c>
      <c r="B51" t="s">
        <v>68</v>
      </c>
      <c r="C51" s="3">
        <f>SALDO!R51-SALDO!S51</f>
        <v>332</v>
      </c>
    </row>
    <row r="52" spans="1:3" x14ac:dyDescent="0.25">
      <c r="A52" s="1">
        <v>9788886423847</v>
      </c>
      <c r="B52" t="s">
        <v>69</v>
      </c>
      <c r="C52" s="3">
        <f>SALDO!R52-SALDO!S52</f>
        <v>230</v>
      </c>
    </row>
    <row r="53" spans="1:3" x14ac:dyDescent="0.25">
      <c r="A53" s="1">
        <v>9788886423854</v>
      </c>
      <c r="B53" t="s">
        <v>70</v>
      </c>
      <c r="C53" s="3">
        <f>SALDO!R53-SALDO!S53</f>
        <v>148</v>
      </c>
    </row>
    <row r="54" spans="1:3" x14ac:dyDescent="0.25">
      <c r="A54" s="1">
        <v>9788886423861</v>
      </c>
      <c r="B54" t="s">
        <v>71</v>
      </c>
      <c r="C54" s="3">
        <f>SALDO!R54-SALDO!S54</f>
        <v>16</v>
      </c>
    </row>
    <row r="55" spans="1:3" x14ac:dyDescent="0.25">
      <c r="A55" s="1">
        <v>9788886423878</v>
      </c>
      <c r="B55" t="s">
        <v>72</v>
      </c>
      <c r="C55" s="3">
        <f>SALDO!R55-SALDO!S55</f>
        <v>223</v>
      </c>
    </row>
    <row r="56" spans="1:3" x14ac:dyDescent="0.25">
      <c r="A56" s="1">
        <v>9788886423892</v>
      </c>
      <c r="B56" t="s">
        <v>73</v>
      </c>
      <c r="C56" s="3">
        <f>SALDO!R56-SALDO!S56</f>
        <v>167</v>
      </c>
    </row>
    <row r="57" spans="1:3" x14ac:dyDescent="0.25">
      <c r="A57" s="1">
        <v>9788886423915</v>
      </c>
      <c r="B57" t="s">
        <v>74</v>
      </c>
      <c r="C57" s="3">
        <f>SALDO!R57-SALDO!S57</f>
        <v>229</v>
      </c>
    </row>
    <row r="58" spans="1:3" x14ac:dyDescent="0.25">
      <c r="A58" s="1">
        <v>9788886423922</v>
      </c>
      <c r="B58" t="s">
        <v>75</v>
      </c>
      <c r="C58" s="3">
        <f>SALDO!R58-SALDO!S58</f>
        <v>140</v>
      </c>
    </row>
    <row r="59" spans="1:3" x14ac:dyDescent="0.25">
      <c r="A59" s="1">
        <v>9788886423939</v>
      </c>
      <c r="B59" t="s">
        <v>76</v>
      </c>
      <c r="C59" s="3">
        <f>SALDO!R59-SALDO!S59</f>
        <v>989</v>
      </c>
    </row>
    <row r="60" spans="1:3" x14ac:dyDescent="0.25">
      <c r="A60" s="1">
        <v>9788886423946</v>
      </c>
      <c r="B60" t="s">
        <v>77</v>
      </c>
      <c r="C60" s="3">
        <f>SALDO!R60-SALDO!S60</f>
        <v>1052</v>
      </c>
    </row>
    <row r="61" spans="1:3" x14ac:dyDescent="0.25">
      <c r="A61" s="1">
        <v>9788886423953</v>
      </c>
      <c r="B61" t="s">
        <v>78</v>
      </c>
      <c r="C61" s="3">
        <f>SALDO!R61-SALDO!S61</f>
        <v>331</v>
      </c>
    </row>
    <row r="62" spans="1:3" x14ac:dyDescent="0.25">
      <c r="A62" s="1">
        <v>9788886423960</v>
      </c>
      <c r="B62" t="s">
        <v>79</v>
      </c>
      <c r="C62" s="3">
        <f>SALDO!R62-SALDO!S62</f>
        <v>152</v>
      </c>
    </row>
    <row r="63" spans="1:3" x14ac:dyDescent="0.25">
      <c r="A63" s="1">
        <v>9788886423977</v>
      </c>
      <c r="B63" t="s">
        <v>80</v>
      </c>
      <c r="C63" s="3">
        <f>SALDO!R63-SALDO!S63</f>
        <v>121</v>
      </c>
    </row>
    <row r="64" spans="1:3" x14ac:dyDescent="0.25">
      <c r="A64" s="1">
        <v>9788886423984</v>
      </c>
      <c r="B64" t="s">
        <v>81</v>
      </c>
      <c r="C64" s="3">
        <f>SALDO!R64-SALDO!S64</f>
        <v>227</v>
      </c>
    </row>
    <row r="65" spans="1:3" x14ac:dyDescent="0.25">
      <c r="A65" s="1">
        <v>9788886423991</v>
      </c>
      <c r="B65" t="s">
        <v>82</v>
      </c>
      <c r="C65" s="3">
        <f>SALDO!R65-SALDO!S65</f>
        <v>1084</v>
      </c>
    </row>
    <row r="66" spans="1:3" x14ac:dyDescent="0.25">
      <c r="A66" s="1">
        <v>9788895983004</v>
      </c>
      <c r="B66" t="s">
        <v>83</v>
      </c>
      <c r="C66" s="3">
        <f>SALDO!R66-SALDO!S66</f>
        <v>641</v>
      </c>
    </row>
    <row r="67" spans="1:3" x14ac:dyDescent="0.25">
      <c r="A67" s="1">
        <v>9788895983011</v>
      </c>
      <c r="B67" t="s">
        <v>84</v>
      </c>
      <c r="C67" s="3">
        <f>SALDO!R67-SALDO!S67</f>
        <v>242</v>
      </c>
    </row>
    <row r="68" spans="1:3" x14ac:dyDescent="0.25">
      <c r="A68" s="1">
        <v>9788895983028</v>
      </c>
      <c r="B68" t="s">
        <v>85</v>
      </c>
      <c r="C68" s="3">
        <f>SALDO!R68-SALDO!S68</f>
        <v>1242</v>
      </c>
    </row>
    <row r="69" spans="1:3" x14ac:dyDescent="0.25">
      <c r="A69" s="1">
        <v>9788895983035</v>
      </c>
      <c r="B69" t="s">
        <v>86</v>
      </c>
      <c r="C69" s="3">
        <f>SALDO!R69-SALDO!S69</f>
        <v>242</v>
      </c>
    </row>
    <row r="70" spans="1:3" x14ac:dyDescent="0.25">
      <c r="A70" s="1">
        <v>9788895983042</v>
      </c>
      <c r="B70" t="s">
        <v>87</v>
      </c>
      <c r="C70" s="3">
        <f>SALDO!R70-SALDO!S70</f>
        <v>35</v>
      </c>
    </row>
    <row r="71" spans="1:3" x14ac:dyDescent="0.25">
      <c r="A71" s="1">
        <v>9788895983059</v>
      </c>
      <c r="B71" t="s">
        <v>88</v>
      </c>
      <c r="C71" s="3">
        <f>SALDO!R71-SALDO!S71</f>
        <v>387</v>
      </c>
    </row>
    <row r="72" spans="1:3" x14ac:dyDescent="0.25">
      <c r="A72" s="1">
        <v>9788895983066</v>
      </c>
      <c r="B72" t="s">
        <v>89</v>
      </c>
      <c r="C72" s="3">
        <f>SALDO!R72-SALDO!S72</f>
        <v>526</v>
      </c>
    </row>
    <row r="73" spans="1:3" x14ac:dyDescent="0.25">
      <c r="A73" s="1">
        <v>9788895983073</v>
      </c>
      <c r="B73" t="s">
        <v>90</v>
      </c>
      <c r="C73" s="3">
        <f>SALDO!R73-SALDO!S73</f>
        <v>357</v>
      </c>
    </row>
    <row r="74" spans="1:3" x14ac:dyDescent="0.25">
      <c r="A74" s="1">
        <v>9788895983080</v>
      </c>
      <c r="B74" t="s">
        <v>91</v>
      </c>
      <c r="C74" s="3">
        <f>SALDO!R74-SALDO!S74</f>
        <v>142</v>
      </c>
    </row>
    <row r="75" spans="1:3" x14ac:dyDescent="0.25">
      <c r="A75" s="1">
        <v>9788895983097</v>
      </c>
      <c r="B75" t="s">
        <v>92</v>
      </c>
      <c r="C75" s="3">
        <f>SALDO!R75-SALDO!S75</f>
        <v>152</v>
      </c>
    </row>
    <row r="76" spans="1:3" x14ac:dyDescent="0.25">
      <c r="A76" s="1">
        <v>9788895983103</v>
      </c>
      <c r="B76" t="s">
        <v>93</v>
      </c>
      <c r="C76" s="3">
        <f>SALDO!R76-SALDO!S76</f>
        <v>192</v>
      </c>
    </row>
    <row r="77" spans="1:3" x14ac:dyDescent="0.25">
      <c r="A77" s="1">
        <v>9788895983110</v>
      </c>
      <c r="B77" t="s">
        <v>94</v>
      </c>
      <c r="C77" s="3">
        <f>SALDO!R77-SALDO!S77</f>
        <v>168</v>
      </c>
    </row>
    <row r="78" spans="1:3" x14ac:dyDescent="0.25">
      <c r="A78" s="1">
        <v>9788895983127</v>
      </c>
      <c r="B78" t="s">
        <v>95</v>
      </c>
      <c r="C78" s="3">
        <f>SALDO!R78-SALDO!S78</f>
        <v>128</v>
      </c>
    </row>
    <row r="79" spans="1:3" x14ac:dyDescent="0.25">
      <c r="A79" s="1">
        <v>9788895983134</v>
      </c>
      <c r="B79" t="s">
        <v>96</v>
      </c>
      <c r="C79" s="3">
        <f>SALDO!R79-SALDO!S79</f>
        <v>139</v>
      </c>
    </row>
    <row r="80" spans="1:3" x14ac:dyDescent="0.25">
      <c r="A80" s="1">
        <v>9788895983141</v>
      </c>
      <c r="B80" t="s">
        <v>97</v>
      </c>
      <c r="C80" s="3">
        <f>SALDO!R80-SALDO!S80</f>
        <v>259</v>
      </c>
    </row>
    <row r="81" spans="1:3" x14ac:dyDescent="0.25">
      <c r="A81" s="1">
        <v>9788895983158</v>
      </c>
      <c r="B81" t="s">
        <v>98</v>
      </c>
      <c r="C81" s="3">
        <f>SALDO!R81-SALDO!S81</f>
        <v>170</v>
      </c>
    </row>
    <row r="82" spans="1:3" x14ac:dyDescent="0.25">
      <c r="A82" s="1">
        <v>9788895983165</v>
      </c>
      <c r="B82" t="s">
        <v>99</v>
      </c>
      <c r="C82" s="3">
        <f>SALDO!R82-SALDO!S82</f>
        <v>2377</v>
      </c>
    </row>
    <row r="83" spans="1:3" x14ac:dyDescent="0.25">
      <c r="A83" s="1">
        <v>9788895983172</v>
      </c>
      <c r="B83" t="s">
        <v>100</v>
      </c>
      <c r="C83" s="3">
        <f>SALDO!R83-SALDO!S83</f>
        <v>362</v>
      </c>
    </row>
    <row r="84" spans="1:3" x14ac:dyDescent="0.25">
      <c r="A84" s="1">
        <v>9788895983189</v>
      </c>
      <c r="B84" t="s">
        <v>101</v>
      </c>
      <c r="C84" s="3">
        <f>SALDO!R84-SALDO!S84</f>
        <v>142</v>
      </c>
    </row>
    <row r="85" spans="1:3" x14ac:dyDescent="0.25">
      <c r="A85" s="1">
        <v>9788895983196</v>
      </c>
      <c r="B85" t="s">
        <v>102</v>
      </c>
      <c r="C85" s="3">
        <f>SALDO!R85-SALDO!S85</f>
        <v>219</v>
      </c>
    </row>
    <row r="86" spans="1:3" x14ac:dyDescent="0.25">
      <c r="A86" s="1" t="s">
        <v>103</v>
      </c>
      <c r="B86" t="s">
        <v>104</v>
      </c>
      <c r="C86" s="3">
        <f>SALDO!R86-SALDO!S86</f>
        <v>93</v>
      </c>
    </row>
    <row r="87" spans="1:3" x14ac:dyDescent="0.25">
      <c r="A87" s="1">
        <v>9788895983202</v>
      </c>
      <c r="B87" t="s">
        <v>105</v>
      </c>
      <c r="C87" s="3">
        <f>SALDO!R87-SALDO!S87</f>
        <v>202</v>
      </c>
    </row>
    <row r="88" spans="1:3" x14ac:dyDescent="0.25">
      <c r="A88" s="1">
        <v>9788895983233</v>
      </c>
      <c r="B88" t="s">
        <v>106</v>
      </c>
      <c r="C88" s="3">
        <f>SALDO!R88-SALDO!S88</f>
        <v>316</v>
      </c>
    </row>
    <row r="89" spans="1:3" x14ac:dyDescent="0.25">
      <c r="A89" s="1">
        <v>9788895983219</v>
      </c>
      <c r="B89" t="s">
        <v>107</v>
      </c>
      <c r="C89" s="3">
        <f>SALDO!R89-SALDO!S89</f>
        <v>1849</v>
      </c>
    </row>
    <row r="90" spans="1:3" x14ac:dyDescent="0.25">
      <c r="A90" s="1">
        <v>9788895983264</v>
      </c>
      <c r="B90" t="s">
        <v>108</v>
      </c>
      <c r="C90" s="3">
        <f>SALDO!R90-SALDO!S90</f>
        <v>313</v>
      </c>
    </row>
    <row r="91" spans="1:3" x14ac:dyDescent="0.25">
      <c r="A91" s="1">
        <v>9788895983226</v>
      </c>
      <c r="B91" t="s">
        <v>109</v>
      </c>
      <c r="C91" s="3">
        <f>SALDO!R91-SALDO!S91</f>
        <v>1859</v>
      </c>
    </row>
    <row r="92" spans="1:3" x14ac:dyDescent="0.25">
      <c r="A92" s="1">
        <v>9788895983288</v>
      </c>
      <c r="B92" t="s">
        <v>110</v>
      </c>
      <c r="C92" s="3">
        <f>SALDO!R92-SALDO!S92</f>
        <v>347</v>
      </c>
    </row>
    <row r="93" spans="1:3" x14ac:dyDescent="0.25">
      <c r="A93" s="1">
        <v>9788895983240</v>
      </c>
      <c r="B93" t="s">
        <v>111</v>
      </c>
      <c r="C93" s="3">
        <f>SALDO!R93-SALDO!S93</f>
        <v>1933</v>
      </c>
    </row>
    <row r="94" spans="1:3" x14ac:dyDescent="0.25">
      <c r="A94" s="1">
        <v>9788895983349</v>
      </c>
      <c r="B94" t="s">
        <v>112</v>
      </c>
      <c r="C94" s="3">
        <f>SALDO!R94-SALDO!S94</f>
        <v>717</v>
      </c>
    </row>
    <row r="95" spans="1:3" x14ac:dyDescent="0.25">
      <c r="A95" s="1"/>
    </row>
    <row r="96" spans="1:3" x14ac:dyDescent="0.25">
      <c r="A96" s="1"/>
    </row>
    <row r="97" spans="1:3" x14ac:dyDescent="0.25">
      <c r="A97" s="1">
        <v>9788895983202</v>
      </c>
      <c r="B97" t="s">
        <v>113</v>
      </c>
      <c r="C97" s="3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SALDO</vt:lpstr>
      <vt:lpstr>DOC INTERNO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2017-01-05T18:11:26Z</dcterms:created>
  <dcterms:modified xsi:type="dcterms:W3CDTF">2017-10-21T09:33:36Z</dcterms:modified>
</cp:coreProperties>
</file>