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DIC" sheetId="1" r:id="rId1"/>
  </sheets>
  <calcPr calcId="144525"/>
</workbook>
</file>

<file path=xl/calcChain.xml><?xml version="1.0" encoding="utf-8"?>
<calcChain xmlns="http://schemas.openxmlformats.org/spreadsheetml/2006/main">
  <c r="F100" i="1" l="1"/>
  <c r="C101" i="1" s="1"/>
  <c r="E100" i="1"/>
  <c r="E102" i="1" s="1"/>
  <c r="C100" i="1" s="1"/>
  <c r="E79" i="1"/>
  <c r="C102" i="1" l="1"/>
</calcChain>
</file>

<file path=xl/sharedStrings.xml><?xml version="1.0" encoding="utf-8"?>
<sst xmlns="http://schemas.openxmlformats.org/spreadsheetml/2006/main" count="110" uniqueCount="105">
  <si>
    <t>entrate</t>
  </si>
  <si>
    <t>uscite</t>
  </si>
  <si>
    <t>accreditare</t>
  </si>
  <si>
    <t>addebitare</t>
  </si>
  <si>
    <t>S. E.C. CL. N. 331</t>
  </si>
  <si>
    <t>S. E.C. CL. N. 301</t>
  </si>
  <si>
    <t>S. E.C. CL. N. 316</t>
  </si>
  <si>
    <t>S. E.C. CL. N. 334</t>
  </si>
  <si>
    <t>S. E.C. CL. N. 330</t>
  </si>
  <si>
    <t>S. E.C. CL. N. 162</t>
  </si>
  <si>
    <t>S. E.C. CL. N. 228</t>
  </si>
  <si>
    <t>S. E.C. CL. N. 260</t>
  </si>
  <si>
    <t>S. E.C. CL. N. 311</t>
  </si>
  <si>
    <t>S. E.C. CL. N. 222</t>
  </si>
  <si>
    <t>S. E.C. CL. N. 315</t>
  </si>
  <si>
    <t>S. E.C. CL. N. 335</t>
  </si>
  <si>
    <t>S. E.C. CL. N. 336</t>
  </si>
  <si>
    <t>S. E.C. CL. N. 333</t>
  </si>
  <si>
    <t>S. E.C. CL. N. 296</t>
  </si>
  <si>
    <t>S. E.C. CL. N. 340</t>
  </si>
  <si>
    <t>S. E.C. CL. N. 249</t>
  </si>
  <si>
    <t>S. E.C. CL. N. 238</t>
  </si>
  <si>
    <t>S. E.C. CL. N. 205</t>
  </si>
  <si>
    <t>S. E.C. CL. N. 320</t>
  </si>
  <si>
    <t>S. E.C. CL. N. 290</t>
  </si>
  <si>
    <t>S. E.C. CL. N. 332</t>
  </si>
  <si>
    <t>S. E.C. CL. N. 323</t>
  </si>
  <si>
    <t>S. E.C. CL. N. 345</t>
  </si>
  <si>
    <t>S. E.C. CL. N. 197 - 341</t>
  </si>
  <si>
    <t>S. E.C. CL. N. 329</t>
  </si>
  <si>
    <t>S. E.C. CL. N. 294</t>
  </si>
  <si>
    <t>S. E.C. CL. N. 325</t>
  </si>
  <si>
    <t>S. E.C. CL. N. 328</t>
  </si>
  <si>
    <t>S. E.C. CL. N. 347</t>
  </si>
  <si>
    <t>S. E.C. CL. N. 338</t>
  </si>
  <si>
    <t>S. E.C. CL. N. 337</t>
  </si>
  <si>
    <t>S. E.C. CL. N. 110</t>
  </si>
  <si>
    <t>S. E.C. CL. N. 339</t>
  </si>
  <si>
    <t>S. E.C. CL. N. 327</t>
  </si>
  <si>
    <t>S. E.C. CL. N. 109</t>
  </si>
  <si>
    <t>S. E.C. CL. N. 344</t>
  </si>
  <si>
    <t>S. E.C. CL. N. 112</t>
  </si>
  <si>
    <t>S. E.C. CL. N. 346</t>
  </si>
  <si>
    <t>S. E.C. CL. N. 165/D</t>
  </si>
  <si>
    <t>S. E.C. CL. N. 166/D</t>
  </si>
  <si>
    <t>S. E.C. CL. N. 167/D</t>
  </si>
  <si>
    <t>S. E.C. CL. N. 168/D</t>
  </si>
  <si>
    <t>S. E.C. CL. N. 169/D</t>
  </si>
  <si>
    <t>S. E.C. CL. N. 170/D</t>
  </si>
  <si>
    <t>S. E.C. CL. N. 171/D</t>
  </si>
  <si>
    <t>S. E.C. CL. N. 172/D</t>
  </si>
  <si>
    <t>S. E.C. CL. N. 173/D</t>
  </si>
  <si>
    <t>S. FT. CL. N° 105/E</t>
  </si>
  <si>
    <t>S. FT. CL. N° 107/E</t>
  </si>
  <si>
    <t>S. FT. CL. N° 102/E</t>
  </si>
  <si>
    <t>S. FT. CL. N° 65/E - 71/E</t>
  </si>
  <si>
    <t>S. FT. CL. N° 70/E</t>
  </si>
  <si>
    <t>S. FT. CL. N° 98/E</t>
  </si>
  <si>
    <t>S. FT. CL. N° 21/E</t>
  </si>
  <si>
    <t>S. FT. CL. N° 40/E</t>
  </si>
  <si>
    <t>S. FT. CL. N° 73/E</t>
  </si>
  <si>
    <t>S. FT. FORN. N° 09/L</t>
  </si>
  <si>
    <t>S. FT. FORN. N° 10/L</t>
  </si>
  <si>
    <t>S. FT. FORN. N° 11/L</t>
  </si>
  <si>
    <t>S. FT. FORN. N° 12/L</t>
  </si>
  <si>
    <t>S. FT. CL. N° 13/L</t>
  </si>
  <si>
    <t>SP. P.T.</t>
  </si>
  <si>
    <t>S. FT. FORN. N° 419</t>
  </si>
  <si>
    <t>S. FT. FORN. N° 420</t>
  </si>
  <si>
    <t>S. FT. FORN. N° 421</t>
  </si>
  <si>
    <t>S. FT. FORN. N° 423</t>
  </si>
  <si>
    <t>S. FT. FORN. N° 426</t>
  </si>
  <si>
    <t>S. FT. FORN. N° 430</t>
  </si>
  <si>
    <t>S. FT. FORN. N° 431</t>
  </si>
  <si>
    <t>S. FT. FORN. N° 438</t>
  </si>
  <si>
    <t>S. FT. FORN. N° 442</t>
  </si>
  <si>
    <t>S. FT. FORN. N° 443</t>
  </si>
  <si>
    <t>S. FT. FORN. N° 444</t>
  </si>
  <si>
    <t>S. FT. FORN. N° 445</t>
  </si>
  <si>
    <t>S. FT. FORN. N° 446</t>
  </si>
  <si>
    <t>S. FT. FORN. N° 447</t>
  </si>
  <si>
    <t>S. FT. FORN. N° 451</t>
  </si>
  <si>
    <t>S. FT. FORN. N° 415</t>
  </si>
  <si>
    <t>S. FT. FORN. N° 412</t>
  </si>
  <si>
    <t>S. FT. FORN. N° 411</t>
  </si>
  <si>
    <t>S. FT. FORN. N° 350</t>
  </si>
  <si>
    <t>S. FT. FORN. N° 375</t>
  </si>
  <si>
    <t>S. FT. FORN. N° 365-372-384</t>
  </si>
  <si>
    <t>S. FT. FORN. N° 310-324-332-339-342-343</t>
  </si>
  <si>
    <t>FT. CL.</t>
  </si>
  <si>
    <t>GSE</t>
  </si>
  <si>
    <t>VERSAMENTO</t>
  </si>
  <si>
    <r>
      <t>LICENZA PRODUZ. ENER.ELETTR.</t>
    </r>
    <r>
      <rPr>
        <sz val="10"/>
        <rFont val="Arial Narrow"/>
        <family val="2"/>
      </rPr>
      <t>+SP.P.T.</t>
    </r>
  </si>
  <si>
    <t>comune di pellezzano COSAP+SP.P.T.</t>
  </si>
  <si>
    <t>E-DISTR. SPA SERV. COMM. DI RETE+SP.P.T.</t>
  </si>
  <si>
    <t xml:space="preserve">DA CORRISPETTIVI </t>
  </si>
  <si>
    <t>RETRIBUZIONI NOVEMBRE 2017 + TREDICESIMA</t>
  </si>
  <si>
    <t>VERS. INPS + IRPEF</t>
  </si>
  <si>
    <t>F24 STUDIO ASSOCIATO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</si>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</sst>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Alignment="1"/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164" fontId="5" fillId="4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9" fillId="0" borderId="0" xfId="0" applyNumberFormat="1" applyFont="1" applyFill="1" applyAlignment="1">
      <alignment horizontal="center"/>
    </xf>
    <xf numFmtId="43" fontId="9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/>
    <xf numFmtId="43" fontId="6" fillId="0" borderId="0" xfId="0" applyNumberFormat="1" applyFont="1"/>
    <xf numFmtId="43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0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1" fillId="2" borderId="6" xfId="0" applyFont="1" applyFill="1" applyBorder="1" applyAlignment="1">
      <alignment horizontal="left"/>
    </xf>
    <xf numFmtId="165" fontId="9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9" fillId="0" borderId="0" xfId="1" applyNumberFormat="1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90851" y="16625"/>
          <a:ext cx="1579418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02873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86894" y="8313"/>
          <a:ext cx="1371600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11186" y="16625"/>
          <a:ext cx="147135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103</xdr:row>
      <xdr:rowOff>0</xdr:rowOff>
    </xdr:from>
    <xdr:to>
      <xdr:col>6</xdr:col>
      <xdr:colOff>0</xdr:colOff>
      <xdr:row>103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690851" y="20831695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1696218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103</xdr:row>
      <xdr:rowOff>0</xdr:rowOff>
    </xdr:from>
    <xdr:to>
      <xdr:col>7</xdr:col>
      <xdr:colOff>955964</xdr:colOff>
      <xdr:row>103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86894" y="2083169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107</xdr:row>
      <xdr:rowOff>0</xdr:rowOff>
    </xdr:from>
    <xdr:to>
      <xdr:col>4</xdr:col>
      <xdr:colOff>0</xdr:colOff>
      <xdr:row>107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11186" y="21696218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690851" y="9144000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45</xdr:row>
      <xdr:rowOff>0</xdr:rowOff>
    </xdr:from>
    <xdr:to>
      <xdr:col>7</xdr:col>
      <xdr:colOff>955964</xdr:colOff>
      <xdr:row>45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286894" y="9144000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3690851" y="8944495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44</xdr:row>
      <xdr:rowOff>0</xdr:rowOff>
    </xdr:from>
    <xdr:to>
      <xdr:col>7</xdr:col>
      <xdr:colOff>955964</xdr:colOff>
      <xdr:row>44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5286894" y="8944495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102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15" name="Text Box 36"/>
        <xdr:cNvSpPr txBox="1">
          <a:spLocks noChangeArrowheads="1"/>
        </xdr:cNvSpPr>
      </xdr:nvSpPr>
      <xdr:spPr bwMode="auto">
        <a:xfrm>
          <a:off x="3690851" y="20615564"/>
          <a:ext cx="15794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102</xdr:row>
      <xdr:rowOff>0</xdr:rowOff>
    </xdr:from>
    <xdr:to>
      <xdr:col>7</xdr:col>
      <xdr:colOff>955964</xdr:colOff>
      <xdr:row>102</xdr:row>
      <xdr:rowOff>0</xdr:rowOff>
    </xdr:to>
    <xdr:sp macro="" textlink="">
      <xdr:nvSpPr>
        <xdr:cNvPr id="16" name="Text Box 37"/>
        <xdr:cNvSpPr txBox="1">
          <a:spLocks noChangeArrowheads="1"/>
        </xdr:cNvSpPr>
      </xdr:nvSpPr>
      <xdr:spPr bwMode="auto">
        <a:xfrm>
          <a:off x="5286894" y="20615564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99</xdr:row>
      <xdr:rowOff>8313</xdr:rowOff>
    </xdr:from>
    <xdr:to>
      <xdr:col>3</xdr:col>
      <xdr:colOff>8313</xdr:colOff>
      <xdr:row>102</xdr:row>
      <xdr:rowOff>0</xdr:rowOff>
    </xdr:to>
    <xdr:sp macro="" textlink="">
      <xdr:nvSpPr>
        <xdr:cNvPr id="17" name="Rectangle 38"/>
        <xdr:cNvSpPr>
          <a:spLocks noChangeArrowheads="1"/>
        </xdr:cNvSpPr>
      </xdr:nvSpPr>
      <xdr:spPr bwMode="auto">
        <a:xfrm>
          <a:off x="2959331" y="20025360"/>
          <a:ext cx="8313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4"/>
  <sheetViews>
    <sheetView tabSelected="1" zoomScale="153" zoomScaleNormal="153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D107" sqref="D107"/>
    </sheetView>
  </sheetViews>
  <sheetFormatPr defaultRowHeight="12.45" x14ac:dyDescent="0.2"/>
  <cols>
    <col min="1" max="1" width="11.125" customWidth="1"/>
    <col min="2" max="2" width="22" customWidth="1"/>
    <col min="3" max="3" width="11.375" customWidth="1"/>
    <col min="4" max="4" width="10.875" style="16" customWidth="1"/>
    <col min="5" max="5" width="11.625" customWidth="1"/>
    <col min="6" max="6" width="12.25" customWidth="1"/>
    <col min="7" max="7" width="10.375" customWidth="1"/>
    <col min="8" max="8" width="10.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">
      <c r="A3" s="13" t="s">
        <v>4</v>
      </c>
      <c r="B3" s="14"/>
      <c r="C3" s="15">
        <v>78</v>
      </c>
      <c r="E3" s="17"/>
    </row>
    <row r="4" spans="1:9" ht="16.2" customHeight="1" x14ac:dyDescent="0.2">
      <c r="A4" s="13" t="s">
        <v>5</v>
      </c>
      <c r="B4" s="14"/>
      <c r="C4" s="15">
        <v>99.7</v>
      </c>
      <c r="E4" s="17"/>
    </row>
    <row r="5" spans="1:9" ht="16.2" customHeight="1" x14ac:dyDescent="0.2">
      <c r="A5" s="13" t="s">
        <v>6</v>
      </c>
      <c r="B5" s="14"/>
      <c r="C5" s="15">
        <v>13.5</v>
      </c>
      <c r="E5" s="17"/>
    </row>
    <row r="6" spans="1:9" ht="16.2" customHeight="1" x14ac:dyDescent="0.2">
      <c r="A6" s="13" t="s">
        <v>7</v>
      </c>
      <c r="B6" s="14"/>
      <c r="C6" s="15">
        <v>82.76</v>
      </c>
      <c r="E6" s="17"/>
    </row>
    <row r="7" spans="1:9" ht="16.2" customHeight="1" x14ac:dyDescent="0.2">
      <c r="A7" s="13" t="s">
        <v>8</v>
      </c>
      <c r="B7" s="14"/>
      <c r="C7" s="17"/>
      <c r="E7" s="17"/>
      <c r="G7" s="15">
        <v>95.9</v>
      </c>
    </row>
    <row r="8" spans="1:9" ht="16.2" customHeight="1" x14ac:dyDescent="0.2">
      <c r="A8" s="13" t="s">
        <v>9</v>
      </c>
      <c r="B8" s="14"/>
      <c r="C8" s="15">
        <v>963.5</v>
      </c>
      <c r="E8" s="17"/>
    </row>
    <row r="9" spans="1:9" ht="16.2" customHeight="1" x14ac:dyDescent="0.2">
      <c r="A9" s="13" t="s">
        <v>10</v>
      </c>
      <c r="B9" s="14"/>
      <c r="C9" s="15">
        <v>89.5</v>
      </c>
      <c r="E9" s="17"/>
    </row>
    <row r="10" spans="1:9" ht="16.2" customHeight="1" x14ac:dyDescent="0.2">
      <c r="A10" s="13" t="s">
        <v>11</v>
      </c>
      <c r="B10" s="14"/>
      <c r="C10" s="15">
        <v>30.5</v>
      </c>
      <c r="E10" s="17"/>
    </row>
    <row r="11" spans="1:9" ht="16.2" customHeight="1" x14ac:dyDescent="0.2">
      <c r="A11" s="13" t="s">
        <v>12</v>
      </c>
      <c r="B11" s="14"/>
      <c r="C11" s="15">
        <v>15.74</v>
      </c>
      <c r="E11" s="17"/>
    </row>
    <row r="12" spans="1:9" ht="16.2" customHeight="1" x14ac:dyDescent="0.2">
      <c r="A12" s="13" t="s">
        <v>13</v>
      </c>
      <c r="B12" s="14"/>
      <c r="C12" s="15">
        <v>118.57</v>
      </c>
      <c r="E12" s="17"/>
    </row>
    <row r="13" spans="1:9" ht="16.2" customHeight="1" x14ac:dyDescent="0.2">
      <c r="A13" s="13" t="s">
        <v>14</v>
      </c>
      <c r="B13" s="14"/>
      <c r="C13" s="15">
        <v>80.58</v>
      </c>
      <c r="E13" s="17"/>
    </row>
    <row r="14" spans="1:9" ht="16.2" customHeight="1" x14ac:dyDescent="0.2">
      <c r="A14" s="13" t="s">
        <v>15</v>
      </c>
      <c r="B14" s="14"/>
      <c r="C14" s="17"/>
      <c r="E14" s="17"/>
      <c r="G14" s="15">
        <v>191.75</v>
      </c>
    </row>
    <row r="15" spans="1:9" ht="16.2" customHeight="1" x14ac:dyDescent="0.2">
      <c r="A15" s="13" t="s">
        <v>16</v>
      </c>
      <c r="B15" s="14"/>
      <c r="C15" s="17"/>
      <c r="E15" s="17"/>
      <c r="G15" s="15">
        <v>67.319999999999993</v>
      </c>
    </row>
    <row r="16" spans="1:9" ht="16.2" customHeight="1" x14ac:dyDescent="0.2">
      <c r="A16" s="13" t="s">
        <v>17</v>
      </c>
      <c r="B16" s="14"/>
      <c r="C16" s="17"/>
      <c r="E16" s="17"/>
      <c r="G16" s="15">
        <v>40.61</v>
      </c>
    </row>
    <row r="17" spans="1:7" ht="16.2" customHeight="1" x14ac:dyDescent="0.2">
      <c r="A17" s="13" t="s">
        <v>18</v>
      </c>
      <c r="B17" s="14"/>
      <c r="C17" s="15">
        <v>36.619999999999997</v>
      </c>
      <c r="E17" s="17"/>
    </row>
    <row r="18" spans="1:7" ht="16.2" customHeight="1" x14ac:dyDescent="0.2">
      <c r="A18" s="13" t="s">
        <v>19</v>
      </c>
      <c r="B18" s="14"/>
      <c r="C18" s="15">
        <v>51.5</v>
      </c>
      <c r="E18" s="17"/>
    </row>
    <row r="19" spans="1:7" ht="16.2" customHeight="1" x14ac:dyDescent="0.2">
      <c r="A19" s="13" t="s">
        <v>20</v>
      </c>
      <c r="B19" s="14"/>
      <c r="C19" s="15">
        <v>423.5</v>
      </c>
      <c r="E19" s="17"/>
    </row>
    <row r="20" spans="1:7" ht="16.2" customHeight="1" x14ac:dyDescent="0.2">
      <c r="A20" s="13" t="s">
        <v>21</v>
      </c>
      <c r="B20" s="14"/>
      <c r="C20" s="15">
        <v>210</v>
      </c>
      <c r="E20" s="17"/>
    </row>
    <row r="21" spans="1:7" ht="16.2" customHeight="1" x14ac:dyDescent="0.2">
      <c r="A21" s="13" t="s">
        <v>22</v>
      </c>
      <c r="B21" s="14"/>
      <c r="C21" s="15">
        <v>22</v>
      </c>
      <c r="E21" s="17"/>
    </row>
    <row r="22" spans="1:7" ht="16.2" customHeight="1" x14ac:dyDescent="0.2">
      <c r="A22" s="13" t="s">
        <v>23</v>
      </c>
      <c r="B22" s="14"/>
      <c r="C22" s="15">
        <v>70.48</v>
      </c>
      <c r="E22" s="17"/>
    </row>
    <row r="23" spans="1:7" ht="16.2" customHeight="1" x14ac:dyDescent="0.2">
      <c r="A23" s="13" t="s">
        <v>24</v>
      </c>
      <c r="B23" s="14"/>
      <c r="C23" s="15">
        <v>80.83</v>
      </c>
      <c r="E23" s="17"/>
    </row>
    <row r="24" spans="1:7" ht="16.2" customHeight="1" x14ac:dyDescent="0.2">
      <c r="A24" s="13" t="s">
        <v>25</v>
      </c>
      <c r="B24" s="14"/>
      <c r="C24" s="15">
        <v>32.46</v>
      </c>
      <c r="E24" s="17"/>
    </row>
    <row r="25" spans="1:7" ht="16.2" customHeight="1" x14ac:dyDescent="0.2">
      <c r="A25" s="13" t="s">
        <v>26</v>
      </c>
      <c r="B25" s="14"/>
      <c r="C25" s="15">
        <v>79.13</v>
      </c>
      <c r="E25" s="17"/>
    </row>
    <row r="26" spans="1:7" ht="16.2" customHeight="1" x14ac:dyDescent="0.2">
      <c r="A26" s="13" t="s">
        <v>27</v>
      </c>
      <c r="B26" s="14"/>
      <c r="C26" s="17"/>
      <c r="E26" s="17"/>
      <c r="G26" s="15">
        <v>445</v>
      </c>
    </row>
    <row r="27" spans="1:7" ht="16.2" customHeight="1" x14ac:dyDescent="0.2">
      <c r="A27" s="13" t="s">
        <v>28</v>
      </c>
      <c r="B27" s="14"/>
      <c r="C27" s="17"/>
      <c r="E27" s="17"/>
      <c r="G27" s="15">
        <v>277.2</v>
      </c>
    </row>
    <row r="28" spans="1:7" ht="16.2" customHeight="1" x14ac:dyDescent="0.2">
      <c r="A28" s="13" t="s">
        <v>29</v>
      </c>
      <c r="B28" s="14"/>
      <c r="C28" s="15">
        <v>39</v>
      </c>
      <c r="E28" s="17"/>
    </row>
    <row r="29" spans="1:7" ht="16.2" customHeight="1" x14ac:dyDescent="0.2">
      <c r="A29" s="13" t="s">
        <v>30</v>
      </c>
      <c r="B29" s="14"/>
      <c r="C29" s="15">
        <v>139.22999999999999</v>
      </c>
      <c r="E29" s="17"/>
    </row>
    <row r="30" spans="1:7" ht="16.2" customHeight="1" x14ac:dyDescent="0.2">
      <c r="A30" s="13" t="s">
        <v>31</v>
      </c>
      <c r="B30" s="14"/>
      <c r="C30" s="15">
        <v>581.4</v>
      </c>
      <c r="E30" s="17"/>
    </row>
    <row r="31" spans="1:7" ht="16.2" customHeight="1" x14ac:dyDescent="0.2">
      <c r="A31" s="13" t="s">
        <v>32</v>
      </c>
      <c r="B31" s="14"/>
      <c r="C31" s="15">
        <v>15.63</v>
      </c>
      <c r="E31" s="17"/>
    </row>
    <row r="32" spans="1:7" ht="16.2" customHeight="1" x14ac:dyDescent="0.2">
      <c r="A32" s="13" t="s">
        <v>33</v>
      </c>
      <c r="B32" s="14"/>
      <c r="C32" s="17"/>
      <c r="E32" s="17"/>
      <c r="G32" s="15">
        <v>50.4</v>
      </c>
    </row>
    <row r="33" spans="1:8" ht="16.2" customHeight="1" x14ac:dyDescent="0.2">
      <c r="A33" s="13" t="s">
        <v>34</v>
      </c>
      <c r="B33" s="14"/>
      <c r="C33" s="15">
        <v>32.89</v>
      </c>
      <c r="E33" s="17"/>
    </row>
    <row r="34" spans="1:8" ht="16.2" customHeight="1" x14ac:dyDescent="0.2">
      <c r="A34" s="13" t="s">
        <v>35</v>
      </c>
      <c r="B34" s="14"/>
      <c r="C34" s="15">
        <v>39</v>
      </c>
      <c r="E34" s="17"/>
    </row>
    <row r="35" spans="1:8" ht="16.2" customHeight="1" x14ac:dyDescent="0.2">
      <c r="A35" s="13" t="s">
        <v>36</v>
      </c>
      <c r="B35" s="14"/>
      <c r="C35" s="17"/>
      <c r="E35" s="17"/>
      <c r="G35" s="15">
        <v>89.5</v>
      </c>
    </row>
    <row r="36" spans="1:8" ht="16.2" customHeight="1" x14ac:dyDescent="0.2">
      <c r="A36" s="13" t="s">
        <v>37</v>
      </c>
      <c r="B36" s="14"/>
      <c r="C36" s="15">
        <v>18.600000000000001</v>
      </c>
      <c r="E36" s="17"/>
    </row>
    <row r="37" spans="1:8" ht="16.2" customHeight="1" x14ac:dyDescent="0.2">
      <c r="A37" s="13" t="s">
        <v>38</v>
      </c>
      <c r="B37" s="14"/>
      <c r="C37" s="15">
        <v>31.78</v>
      </c>
      <c r="E37" s="17"/>
    </row>
    <row r="38" spans="1:8" ht="16.2" customHeight="1" x14ac:dyDescent="0.2">
      <c r="A38" s="13" t="s">
        <v>39</v>
      </c>
      <c r="B38" s="14"/>
      <c r="C38" s="15">
        <v>53.4</v>
      </c>
      <c r="E38" s="17"/>
    </row>
    <row r="39" spans="1:8" ht="16.2" customHeight="1" x14ac:dyDescent="0.2">
      <c r="A39" s="13" t="s">
        <v>40</v>
      </c>
      <c r="B39" s="14"/>
      <c r="C39" s="15">
        <v>13.93</v>
      </c>
      <c r="E39" s="17"/>
    </row>
    <row r="40" spans="1:8" ht="16.2" customHeight="1" x14ac:dyDescent="0.2">
      <c r="A40" s="13" t="s">
        <v>41</v>
      </c>
      <c r="B40" s="14"/>
      <c r="C40" s="15">
        <v>554.01</v>
      </c>
      <c r="E40" s="17"/>
    </row>
    <row r="41" spans="1:8" ht="16.2" customHeight="1" x14ac:dyDescent="0.2">
      <c r="A41" s="13" t="s">
        <v>42</v>
      </c>
      <c r="B41" s="14"/>
      <c r="C41" s="15">
        <v>49.63</v>
      </c>
      <c r="E41" s="17"/>
    </row>
    <row r="42" spans="1:8" ht="16.2" customHeight="1" x14ac:dyDescent="0.2">
      <c r="A42" s="13" t="s">
        <v>43</v>
      </c>
      <c r="B42" s="14"/>
      <c r="C42" s="18"/>
      <c r="E42" s="19">
        <v>39.200000000000003</v>
      </c>
    </row>
    <row r="43" spans="1:8" ht="16.2" customHeight="1" x14ac:dyDescent="0.2">
      <c r="A43" s="13" t="s">
        <v>44</v>
      </c>
      <c r="B43" s="14"/>
      <c r="C43" s="18"/>
      <c r="E43" s="19">
        <v>17.600000000000001</v>
      </c>
    </row>
    <row r="44" spans="1:8" ht="16.2" customHeight="1" x14ac:dyDescent="0.25">
      <c r="A44" s="13" t="s">
        <v>45</v>
      </c>
      <c r="B44" s="14"/>
      <c r="C44" s="18"/>
      <c r="E44" s="19">
        <v>20</v>
      </c>
      <c r="F44" s="20"/>
      <c r="G44" s="21"/>
      <c r="H44" s="22"/>
    </row>
    <row r="45" spans="1:8" ht="16.2" customHeight="1" x14ac:dyDescent="0.25">
      <c r="A45" s="13" t="s">
        <v>46</v>
      </c>
      <c r="B45" s="14"/>
      <c r="C45" s="18"/>
      <c r="E45" s="19">
        <v>69</v>
      </c>
      <c r="F45" s="20"/>
      <c r="G45" s="23"/>
      <c r="H45" s="24"/>
    </row>
    <row r="46" spans="1:8" ht="16.2" customHeight="1" x14ac:dyDescent="0.25">
      <c r="A46" s="13" t="s">
        <v>47</v>
      </c>
      <c r="B46" s="14"/>
      <c r="C46" s="18"/>
      <c r="E46" s="19">
        <v>95</v>
      </c>
      <c r="F46" s="25"/>
      <c r="G46" s="21"/>
      <c r="H46" s="24"/>
    </row>
    <row r="47" spans="1:8" ht="16.2" customHeight="1" x14ac:dyDescent="0.25">
      <c r="A47" s="13" t="s">
        <v>48</v>
      </c>
      <c r="B47" s="14"/>
      <c r="C47" s="18"/>
      <c r="E47" s="19">
        <v>97.6</v>
      </c>
      <c r="F47" s="20"/>
      <c r="G47" s="21"/>
      <c r="H47" s="26"/>
    </row>
    <row r="48" spans="1:8" ht="16.2" customHeight="1" x14ac:dyDescent="0.25">
      <c r="A48" s="27" t="s">
        <v>49</v>
      </c>
      <c r="B48" s="28"/>
      <c r="C48" s="29"/>
      <c r="E48" s="17"/>
      <c r="F48" s="20"/>
      <c r="G48" s="30">
        <v>670.4</v>
      </c>
      <c r="H48" s="31"/>
    </row>
    <row r="49" spans="1:8" ht="16.2" customHeight="1" x14ac:dyDescent="0.25">
      <c r="A49" s="13" t="s">
        <v>50</v>
      </c>
      <c r="B49" s="14"/>
      <c r="C49" s="18"/>
      <c r="E49" s="19">
        <v>916.05</v>
      </c>
      <c r="F49" s="20"/>
      <c r="G49" s="21"/>
      <c r="H49" s="31"/>
    </row>
    <row r="50" spans="1:8" ht="16.2" customHeight="1" x14ac:dyDescent="0.25">
      <c r="A50" s="13" t="s">
        <v>51</v>
      </c>
      <c r="B50" s="14"/>
      <c r="C50" s="18"/>
      <c r="E50" s="18"/>
      <c r="F50" s="32"/>
      <c r="G50" s="19">
        <v>320</v>
      </c>
      <c r="H50" s="21"/>
    </row>
    <row r="51" spans="1:8" ht="16.2" customHeight="1" x14ac:dyDescent="0.25">
      <c r="A51" s="13" t="s">
        <v>52</v>
      </c>
      <c r="B51" s="17"/>
      <c r="C51" s="33">
        <v>63.27</v>
      </c>
      <c r="E51" s="17"/>
      <c r="F51" s="34"/>
      <c r="G51" s="35"/>
      <c r="H51" s="26"/>
    </row>
    <row r="52" spans="1:8" ht="16.2" customHeight="1" x14ac:dyDescent="0.25">
      <c r="A52" s="13" t="s">
        <v>53</v>
      </c>
      <c r="B52" s="17"/>
      <c r="C52" s="17"/>
      <c r="E52" s="17"/>
      <c r="F52" s="34"/>
      <c r="G52" s="33">
        <v>3500</v>
      </c>
      <c r="H52" s="26"/>
    </row>
    <row r="53" spans="1:8" ht="16.2" customHeight="1" x14ac:dyDescent="0.25">
      <c r="A53" s="13" t="s">
        <v>54</v>
      </c>
      <c r="B53" s="17"/>
      <c r="C53" s="17"/>
      <c r="E53" s="36">
        <v>29.52</v>
      </c>
      <c r="F53" s="34"/>
      <c r="G53" s="35"/>
      <c r="H53" s="26"/>
    </row>
    <row r="54" spans="1:8" ht="16.2" customHeight="1" x14ac:dyDescent="0.25">
      <c r="A54" s="13" t="s">
        <v>55</v>
      </c>
      <c r="B54" s="17"/>
      <c r="C54" s="17"/>
      <c r="E54" s="36">
        <v>317.19</v>
      </c>
      <c r="F54" s="34"/>
      <c r="G54" s="35"/>
      <c r="H54" s="26"/>
    </row>
    <row r="55" spans="1:8" ht="16.2" customHeight="1" x14ac:dyDescent="0.25">
      <c r="A55" s="13" t="s">
        <v>56</v>
      </c>
      <c r="B55" s="17"/>
      <c r="C55" s="36">
        <v>142.80000000000001</v>
      </c>
      <c r="E55" s="17"/>
      <c r="F55" s="34"/>
      <c r="G55" s="35"/>
      <c r="H55" s="26"/>
    </row>
    <row r="56" spans="1:8" ht="16.2" customHeight="1" x14ac:dyDescent="0.25">
      <c r="A56" s="13" t="s">
        <v>57</v>
      </c>
      <c r="B56" s="17"/>
      <c r="C56" s="36">
        <v>255.5</v>
      </c>
      <c r="E56" s="17"/>
      <c r="F56" s="34"/>
      <c r="G56" s="35"/>
      <c r="H56" s="26"/>
    </row>
    <row r="57" spans="1:8" ht="16.2" customHeight="1" x14ac:dyDescent="0.25">
      <c r="A57" s="13" t="s">
        <v>58</v>
      </c>
      <c r="B57" s="17"/>
      <c r="C57" s="17"/>
      <c r="E57" s="36">
        <v>1341</v>
      </c>
      <c r="F57" s="34"/>
      <c r="G57" s="35"/>
      <c r="H57" s="26"/>
    </row>
    <row r="58" spans="1:8" ht="16.2" customHeight="1" x14ac:dyDescent="0.25">
      <c r="A58" s="13" t="s">
        <v>59</v>
      </c>
      <c r="B58" s="17"/>
      <c r="C58" s="17"/>
      <c r="E58" s="17"/>
      <c r="F58" s="34"/>
      <c r="G58" s="37">
        <v>2655.87</v>
      </c>
      <c r="H58" s="26"/>
    </row>
    <row r="59" spans="1:8" ht="16.2" customHeight="1" x14ac:dyDescent="0.25">
      <c r="A59" s="13" t="s">
        <v>60</v>
      </c>
      <c r="B59" s="17"/>
      <c r="C59" s="17"/>
      <c r="E59" s="17"/>
      <c r="F59" s="34"/>
      <c r="G59" s="36">
        <v>1423.16</v>
      </c>
      <c r="H59" s="26"/>
    </row>
    <row r="60" spans="1:8" ht="16.2" customHeight="1" x14ac:dyDescent="0.25">
      <c r="A60" s="13" t="s">
        <v>61</v>
      </c>
      <c r="B60" s="17"/>
      <c r="C60" s="17"/>
      <c r="E60" s="33">
        <v>48.64</v>
      </c>
      <c r="F60" s="34"/>
      <c r="G60" s="35"/>
      <c r="H60" s="26"/>
    </row>
    <row r="61" spans="1:8" ht="16.2" customHeight="1" x14ac:dyDescent="0.25">
      <c r="A61" s="13" t="s">
        <v>62</v>
      </c>
      <c r="B61" s="17"/>
      <c r="C61" s="17"/>
      <c r="E61" s="33">
        <v>120</v>
      </c>
      <c r="F61" s="34"/>
      <c r="G61" s="35"/>
      <c r="H61" s="26"/>
    </row>
    <row r="62" spans="1:8" ht="16.2" customHeight="1" x14ac:dyDescent="0.25">
      <c r="A62" s="13" t="s">
        <v>63</v>
      </c>
      <c r="B62" s="17"/>
      <c r="C62" s="17"/>
      <c r="E62" s="17"/>
      <c r="F62" s="34"/>
      <c r="G62" s="33">
        <v>150.30000000000001</v>
      </c>
      <c r="H62" s="26"/>
    </row>
    <row r="63" spans="1:8" ht="16.2" customHeight="1" x14ac:dyDescent="0.25">
      <c r="A63" s="13" t="s">
        <v>64</v>
      </c>
      <c r="B63" s="17"/>
      <c r="C63" s="17"/>
      <c r="E63" s="17"/>
      <c r="F63" s="20"/>
      <c r="G63" s="33">
        <v>94.5</v>
      </c>
      <c r="H63" s="26"/>
    </row>
    <row r="64" spans="1:8" ht="16.2" customHeight="1" x14ac:dyDescent="0.25">
      <c r="A64" s="13" t="s">
        <v>65</v>
      </c>
      <c r="B64" s="17"/>
      <c r="C64" s="17"/>
      <c r="E64" s="17"/>
      <c r="F64" s="31"/>
      <c r="G64" s="33">
        <v>1531.45</v>
      </c>
      <c r="H64" s="38"/>
    </row>
    <row r="65" spans="1:8" ht="16.2" customHeight="1" x14ac:dyDescent="0.2">
      <c r="A65" s="17" t="s">
        <v>66</v>
      </c>
      <c r="B65" s="39"/>
      <c r="C65" s="20"/>
      <c r="E65" s="20"/>
      <c r="F65" s="33">
        <v>80.349999999999994</v>
      </c>
      <c r="G65" s="38"/>
      <c r="H65" s="38"/>
    </row>
    <row r="66" spans="1:8" ht="17.2" customHeight="1" x14ac:dyDescent="0.2">
      <c r="A66" s="13" t="s">
        <v>67</v>
      </c>
      <c r="B66" s="17"/>
      <c r="C66" s="17"/>
      <c r="E66" s="17"/>
      <c r="F66" s="17"/>
      <c r="G66" s="38"/>
      <c r="H66" s="33">
        <v>388</v>
      </c>
    </row>
    <row r="67" spans="1:8" ht="17.2" customHeight="1" x14ac:dyDescent="0.2">
      <c r="A67" s="13" t="s">
        <v>68</v>
      </c>
      <c r="B67" s="40"/>
      <c r="C67" s="18"/>
      <c r="E67" s="18"/>
      <c r="F67" s="33">
        <v>625.32000000000005</v>
      </c>
      <c r="G67" s="38"/>
      <c r="H67" s="38"/>
    </row>
    <row r="68" spans="1:8" ht="17.2" customHeight="1" x14ac:dyDescent="0.2">
      <c r="A68" s="13" t="s">
        <v>69</v>
      </c>
      <c r="B68" s="17"/>
      <c r="C68" s="17"/>
      <c r="E68" s="17"/>
      <c r="F68" s="17"/>
      <c r="G68" s="38"/>
      <c r="H68" s="33">
        <v>537.97</v>
      </c>
    </row>
    <row r="69" spans="1:8" ht="17.2" customHeight="1" x14ac:dyDescent="0.2">
      <c r="A69" s="13" t="s">
        <v>70</v>
      </c>
      <c r="B69" s="17"/>
      <c r="C69" s="17"/>
      <c r="E69" s="17"/>
      <c r="F69" s="17"/>
      <c r="G69" s="38"/>
      <c r="H69" s="33">
        <v>229.76</v>
      </c>
    </row>
    <row r="70" spans="1:8" ht="17.2" customHeight="1" x14ac:dyDescent="0.2">
      <c r="A70" s="13" t="s">
        <v>71</v>
      </c>
      <c r="B70" s="40"/>
      <c r="C70" s="18"/>
      <c r="E70" s="18"/>
      <c r="F70" s="17"/>
      <c r="G70" s="38"/>
      <c r="H70" s="33">
        <v>2590.38</v>
      </c>
    </row>
    <row r="71" spans="1:8" ht="17.2" customHeight="1" x14ac:dyDescent="0.2">
      <c r="A71" s="13" t="s">
        <v>72</v>
      </c>
      <c r="B71" s="40"/>
      <c r="C71" s="18"/>
      <c r="E71" s="18"/>
      <c r="F71" s="33">
        <v>190.84</v>
      </c>
      <c r="G71" s="41"/>
      <c r="H71" s="41"/>
    </row>
    <row r="72" spans="1:8" ht="17.2" customHeight="1" x14ac:dyDescent="0.2">
      <c r="A72" s="13" t="s">
        <v>73</v>
      </c>
      <c r="B72" s="40"/>
      <c r="C72" s="18"/>
      <c r="E72" s="18"/>
      <c r="F72" s="33">
        <v>190.84</v>
      </c>
      <c r="G72" s="41"/>
      <c r="H72" s="41"/>
    </row>
    <row r="73" spans="1:8" ht="15.05" customHeight="1" x14ac:dyDescent="0.2">
      <c r="A73" s="13" t="s">
        <v>74</v>
      </c>
      <c r="B73" s="40"/>
      <c r="C73" s="18"/>
      <c r="E73" s="18"/>
      <c r="F73" s="17"/>
      <c r="G73" s="41"/>
      <c r="H73" s="33">
        <v>611.82000000000005</v>
      </c>
    </row>
    <row r="74" spans="1:8" ht="15.05" customHeight="1" x14ac:dyDescent="0.2">
      <c r="A74" s="13" t="s">
        <v>75</v>
      </c>
      <c r="B74" s="40"/>
      <c r="C74" s="18"/>
      <c r="E74" s="18"/>
      <c r="F74" s="17"/>
      <c r="G74" s="41"/>
      <c r="H74" s="33">
        <v>264.37</v>
      </c>
    </row>
    <row r="75" spans="1:8" ht="16.2" customHeight="1" x14ac:dyDescent="0.2">
      <c r="A75" s="13" t="s">
        <v>76</v>
      </c>
      <c r="B75" s="40"/>
      <c r="C75" s="18"/>
      <c r="E75" s="18"/>
      <c r="F75" s="17"/>
      <c r="G75" s="41"/>
      <c r="H75" s="33">
        <v>485.56</v>
      </c>
    </row>
    <row r="76" spans="1:8" ht="16.2" customHeight="1" x14ac:dyDescent="0.2">
      <c r="A76" s="13" t="s">
        <v>77</v>
      </c>
      <c r="B76" s="40"/>
      <c r="C76" s="18"/>
      <c r="E76" s="18"/>
      <c r="F76" s="33">
        <v>233.48</v>
      </c>
      <c r="G76" s="41"/>
      <c r="H76" s="41"/>
    </row>
    <row r="77" spans="1:8" ht="16.2" customHeight="1" x14ac:dyDescent="0.25">
      <c r="A77" s="13" t="s">
        <v>78</v>
      </c>
      <c r="B77" s="40"/>
      <c r="C77" s="18"/>
      <c r="E77" s="18"/>
      <c r="F77" s="17"/>
      <c r="G77" s="32"/>
      <c r="H77" s="33">
        <v>1159</v>
      </c>
    </row>
    <row r="78" spans="1:8" ht="16.2" customHeight="1" x14ac:dyDescent="0.25">
      <c r="A78" s="13" t="s">
        <v>79</v>
      </c>
      <c r="B78" s="17"/>
      <c r="C78" s="17"/>
      <c r="E78" s="18"/>
      <c r="F78" s="17"/>
      <c r="G78" s="32"/>
      <c r="H78" s="33">
        <v>301.45</v>
      </c>
    </row>
    <row r="79" spans="1:8" ht="16.2" customHeight="1" x14ac:dyDescent="0.2">
      <c r="A79" s="13" t="s">
        <v>80</v>
      </c>
      <c r="B79" s="17"/>
      <c r="C79" s="17"/>
      <c r="E79" s="17" t="str">
        <f>IF(C79="IVA C/E",49997,IF(C79="COMM.",81408," "))</f>
        <v xml:space="preserve"> </v>
      </c>
      <c r="F79" s="33">
        <v>546</v>
      </c>
      <c r="G79" s="42"/>
      <c r="H79" s="42"/>
    </row>
    <row r="80" spans="1:8" ht="16.2" customHeight="1" x14ac:dyDescent="0.2">
      <c r="A80" s="13" t="s">
        <v>81</v>
      </c>
      <c r="B80" s="17"/>
      <c r="C80" s="43"/>
      <c r="D80" s="19">
        <v>1100</v>
      </c>
      <c r="E80" s="18"/>
      <c r="F80" s="18"/>
      <c r="G80" s="42"/>
      <c r="H80" s="42"/>
    </row>
    <row r="81" spans="1:8" ht="16.2" customHeight="1" x14ac:dyDescent="0.2">
      <c r="A81" s="13" t="s">
        <v>82</v>
      </c>
      <c r="B81" s="40"/>
      <c r="C81" s="17"/>
      <c r="E81" s="17"/>
      <c r="F81" s="17"/>
      <c r="G81" s="42"/>
      <c r="H81" s="33">
        <v>54.6</v>
      </c>
    </row>
    <row r="82" spans="1:8" ht="16.2" customHeight="1" x14ac:dyDescent="0.2">
      <c r="A82" s="13" t="s">
        <v>83</v>
      </c>
      <c r="B82" s="40"/>
      <c r="C82" s="17"/>
      <c r="E82" s="17"/>
      <c r="F82" s="17"/>
      <c r="G82" s="42"/>
      <c r="H82" s="33">
        <v>601.41999999999996</v>
      </c>
    </row>
    <row r="83" spans="1:8" ht="16.2" customHeight="1" x14ac:dyDescent="0.2">
      <c r="A83" s="13" t="s">
        <v>84</v>
      </c>
      <c r="B83" s="40"/>
      <c r="C83" s="17"/>
      <c r="E83" s="17"/>
      <c r="F83" s="17"/>
      <c r="G83" s="42"/>
      <c r="H83" s="33">
        <v>9023.0400000000009</v>
      </c>
    </row>
    <row r="84" spans="1:8" ht="16.2" customHeight="1" x14ac:dyDescent="0.2">
      <c r="A84" s="13" t="s">
        <v>85</v>
      </c>
      <c r="B84" s="40"/>
      <c r="C84" s="17"/>
      <c r="E84" s="17"/>
      <c r="F84" s="17"/>
      <c r="G84" s="42"/>
      <c r="H84" s="33">
        <v>70.7</v>
      </c>
    </row>
    <row r="85" spans="1:8" ht="16.2" customHeight="1" x14ac:dyDescent="0.2">
      <c r="A85" s="13" t="s">
        <v>86</v>
      </c>
      <c r="B85" s="40"/>
      <c r="C85" s="17"/>
      <c r="E85" s="17"/>
      <c r="F85" s="17"/>
      <c r="G85" s="42"/>
      <c r="H85" s="33">
        <v>1680.37</v>
      </c>
    </row>
    <row r="86" spans="1:8" ht="16.2" customHeight="1" x14ac:dyDescent="0.2">
      <c r="A86" s="13" t="s">
        <v>87</v>
      </c>
      <c r="B86" s="40"/>
      <c r="C86" s="17"/>
      <c r="E86" s="17"/>
      <c r="F86" s="17"/>
      <c r="G86" s="42"/>
      <c r="H86" s="33">
        <v>2931.93</v>
      </c>
    </row>
    <row r="87" spans="1:8" ht="16.2" customHeight="1" x14ac:dyDescent="0.2">
      <c r="A87" s="13" t="s">
        <v>88</v>
      </c>
      <c r="B87" s="40"/>
      <c r="C87" s="17"/>
      <c r="E87" s="17"/>
      <c r="F87" s="17"/>
      <c r="G87" s="42"/>
      <c r="H87" s="33">
        <v>836.75</v>
      </c>
    </row>
    <row r="88" spans="1:8" ht="16.2" customHeight="1" x14ac:dyDescent="0.2">
      <c r="A88" s="17" t="s">
        <v>89</v>
      </c>
      <c r="B88" s="17" t="s">
        <v>90</v>
      </c>
      <c r="E88" s="17"/>
      <c r="F88" s="17"/>
      <c r="G88" s="33">
        <v>295.75</v>
      </c>
      <c r="H88" s="42"/>
    </row>
    <row r="89" spans="1:8" ht="16.2" customHeight="1" x14ac:dyDescent="0.2">
      <c r="A89" s="17" t="s">
        <v>89</v>
      </c>
      <c r="B89" s="17" t="s">
        <v>90</v>
      </c>
      <c r="E89" s="17"/>
      <c r="F89" s="17"/>
      <c r="G89" s="33">
        <v>436.16</v>
      </c>
      <c r="H89" s="42"/>
    </row>
    <row r="90" spans="1:8" ht="16.2" customHeight="1" x14ac:dyDescent="0.2">
      <c r="A90" s="13" t="s">
        <v>91</v>
      </c>
      <c r="B90" s="17"/>
      <c r="C90" s="17"/>
      <c r="D90" s="33"/>
      <c r="E90" s="17"/>
      <c r="F90" s="33">
        <v>3925</v>
      </c>
      <c r="G90" s="33">
        <v>3925</v>
      </c>
      <c r="H90" s="42"/>
    </row>
    <row r="91" spans="1:8" ht="16.2" customHeight="1" x14ac:dyDescent="0.2">
      <c r="A91" s="13" t="s">
        <v>91</v>
      </c>
      <c r="B91" s="17"/>
      <c r="C91" s="17"/>
      <c r="D91" s="33"/>
      <c r="E91" s="17"/>
      <c r="F91" s="33">
        <v>4050</v>
      </c>
      <c r="G91" s="33">
        <v>4050</v>
      </c>
      <c r="H91" s="42"/>
    </row>
    <row r="92" spans="1:8" ht="16.2" customHeight="1" x14ac:dyDescent="0.3">
      <c r="A92" s="44" t="s">
        <v>92</v>
      </c>
      <c r="B92" s="45"/>
      <c r="C92" s="45"/>
      <c r="E92" s="45"/>
      <c r="F92" s="19">
        <v>24.74</v>
      </c>
      <c r="G92" s="42"/>
      <c r="H92" s="42"/>
    </row>
    <row r="93" spans="1:8" ht="16.2" customHeight="1" x14ac:dyDescent="0.3">
      <c r="A93" s="46" t="s">
        <v>93</v>
      </c>
      <c r="B93" s="45"/>
      <c r="C93" s="45"/>
      <c r="E93" s="45"/>
      <c r="F93" s="19">
        <v>44.06</v>
      </c>
      <c r="G93" s="42"/>
      <c r="H93" s="42"/>
    </row>
    <row r="94" spans="1:8" ht="16.2" customHeight="1" x14ac:dyDescent="0.3">
      <c r="A94" s="46" t="s">
        <v>94</v>
      </c>
      <c r="B94" s="45"/>
      <c r="C94" s="45"/>
      <c r="E94" s="43"/>
      <c r="F94" s="19">
        <v>24.74</v>
      </c>
      <c r="G94" s="42"/>
      <c r="H94" s="42"/>
    </row>
    <row r="95" spans="1:8" ht="16.2" customHeight="1" x14ac:dyDescent="0.2">
      <c r="A95" s="47" t="s">
        <v>95</v>
      </c>
      <c r="B95" s="47"/>
      <c r="C95" s="18"/>
      <c r="E95" s="33">
        <v>12992.38</v>
      </c>
      <c r="F95" s="17"/>
      <c r="G95" s="42"/>
      <c r="H95" s="42"/>
    </row>
    <row r="96" spans="1:8" ht="16.2" customHeight="1" x14ac:dyDescent="0.2">
      <c r="A96" s="48" t="s">
        <v>96</v>
      </c>
      <c r="B96" s="18"/>
      <c r="C96" s="18"/>
      <c r="E96" s="49"/>
      <c r="F96" s="19">
        <v>475</v>
      </c>
      <c r="G96" s="42"/>
      <c r="H96" s="50">
        <v>3500</v>
      </c>
    </row>
    <row r="97" spans="1:9" ht="16.2" customHeight="1" x14ac:dyDescent="0.2">
      <c r="A97" s="13" t="s">
        <v>97</v>
      </c>
      <c r="B97" s="17"/>
      <c r="C97" s="17"/>
      <c r="E97" s="17"/>
      <c r="F97" s="17"/>
      <c r="G97" s="42"/>
      <c r="H97" s="50">
        <v>758.46</v>
      </c>
    </row>
    <row r="98" spans="1:9" ht="16.2" customHeight="1" x14ac:dyDescent="0.2">
      <c r="A98" s="51" t="s">
        <v>98</v>
      </c>
      <c r="B98" s="51"/>
      <c r="C98" s="51"/>
      <c r="E98" s="17"/>
      <c r="F98" s="17"/>
      <c r="G98" s="42"/>
      <c r="H98" s="19">
        <v>207.46</v>
      </c>
    </row>
    <row r="99" spans="1:9" ht="16.2" customHeight="1" x14ac:dyDescent="0.25">
      <c r="A99" s="52"/>
      <c r="B99" s="20"/>
      <c r="C99" s="20"/>
      <c r="E99" s="20"/>
      <c r="F99" s="20"/>
      <c r="G99" s="42"/>
      <c r="H99" s="31"/>
    </row>
    <row r="100" spans="1:9" ht="16.2" customHeight="1" x14ac:dyDescent="0.3">
      <c r="A100" s="53" t="s">
        <v>99</v>
      </c>
      <c r="B100" s="53"/>
      <c r="C100" s="54">
        <f>E102</f>
        <v>25835.37</v>
      </c>
      <c r="D100" s="55" t="s">
        <v>100</v>
      </c>
      <c r="E100" s="56">
        <f>SUM(E48:E99)</f>
        <v>15764.779999999999</v>
      </c>
      <c r="F100" s="57">
        <f>SUM(F44:F99)</f>
        <v>10410.369999999999</v>
      </c>
      <c r="G100" s="58"/>
      <c r="H100" s="59"/>
    </row>
    <row r="101" spans="1:9" ht="16.2" customHeight="1" x14ac:dyDescent="0.3">
      <c r="A101" s="53" t="s">
        <v>101</v>
      </c>
      <c r="B101" s="53"/>
      <c r="C101" s="54">
        <f>F100</f>
        <v>10410.369999999999</v>
      </c>
      <c r="D101" s="55" t="s">
        <v>102</v>
      </c>
      <c r="E101" s="60">
        <v>10070.59</v>
      </c>
      <c r="F101" s="61"/>
      <c r="G101" s="58"/>
      <c r="H101" s="59"/>
    </row>
    <row r="102" spans="1:9" ht="16.2" customHeight="1" x14ac:dyDescent="0.3">
      <c r="A102" s="62" t="s">
        <v>103</v>
      </c>
      <c r="B102" s="62"/>
      <c r="C102" s="63">
        <f>C100-C101</f>
        <v>15425</v>
      </c>
      <c r="D102" s="64" t="s">
        <v>104</v>
      </c>
      <c r="E102" s="56">
        <f>E100+E101</f>
        <v>25835.37</v>
      </c>
      <c r="F102" s="57"/>
      <c r="G102" s="58"/>
      <c r="H102" s="59"/>
      <c r="I102" s="65"/>
    </row>
    <row r="103" spans="1:9" ht="17.2" customHeight="1" x14ac:dyDescent="0.2">
      <c r="A103" s="66"/>
      <c r="B103" s="66"/>
      <c r="C103" s="66"/>
      <c r="D103" s="66"/>
      <c r="E103" s="67"/>
      <c r="F103" s="67"/>
      <c r="G103" s="67"/>
      <c r="H103" s="67"/>
    </row>
    <row r="104" spans="1:9" ht="17.2" customHeight="1" x14ac:dyDescent="0.2">
      <c r="A104" s="68"/>
      <c r="B104" s="68"/>
      <c r="C104" s="68"/>
      <c r="D104" s="69"/>
      <c r="E104" s="68"/>
      <c r="F104" s="68"/>
      <c r="G104" s="68"/>
      <c r="H104" s="68"/>
    </row>
    <row r="105" spans="1:9" ht="17.2" customHeight="1" x14ac:dyDescent="0.2">
      <c r="A105" s="68"/>
      <c r="B105" s="68"/>
      <c r="C105" s="68"/>
      <c r="D105" s="69"/>
      <c r="E105" s="68"/>
      <c r="F105" s="68"/>
      <c r="G105" s="68"/>
      <c r="H105" s="68"/>
    </row>
    <row r="106" spans="1:9" ht="17.2" customHeight="1" x14ac:dyDescent="0.2">
      <c r="A106" s="68"/>
      <c r="B106" s="68"/>
      <c r="C106" s="68"/>
      <c r="D106" s="69"/>
      <c r="E106" s="68"/>
      <c r="F106" s="68"/>
      <c r="G106" s="68"/>
      <c r="H106" s="68"/>
    </row>
    <row r="107" spans="1:9" ht="17.2" customHeight="1" x14ac:dyDescent="0.2">
      <c r="A107" s="67"/>
      <c r="B107" s="67"/>
      <c r="C107" s="67"/>
      <c r="D107" s="67"/>
      <c r="E107" s="68"/>
      <c r="F107" s="68"/>
      <c r="G107" s="68"/>
      <c r="H107" s="68"/>
    </row>
    <row r="108" spans="1:9" ht="17.2" customHeight="1" x14ac:dyDescent="0.2">
      <c r="A108" s="68"/>
      <c r="B108" s="68"/>
      <c r="C108" s="68"/>
      <c r="D108" s="69"/>
      <c r="E108" s="68"/>
      <c r="F108" s="68"/>
      <c r="G108" s="68"/>
      <c r="H108" s="68"/>
    </row>
    <row r="109" spans="1:9" ht="17.2" customHeight="1" x14ac:dyDescent="0.2">
      <c r="A109" s="68"/>
      <c r="B109" s="68"/>
      <c r="C109" s="68"/>
      <c r="D109" s="69"/>
      <c r="E109" s="68"/>
      <c r="F109" s="68"/>
      <c r="G109" s="68"/>
      <c r="H109" s="68"/>
    </row>
    <row r="110" spans="1:9" ht="17.2" customHeight="1" x14ac:dyDescent="0.2">
      <c r="A110" s="68"/>
      <c r="B110" s="68"/>
      <c r="C110" s="68"/>
      <c r="D110" s="69"/>
      <c r="E110" s="68"/>
      <c r="F110" s="68"/>
      <c r="G110" s="68"/>
      <c r="H110" s="68"/>
    </row>
    <row r="111" spans="1:9" ht="17.2" customHeight="1" x14ac:dyDescent="0.2">
      <c r="A111" s="68"/>
      <c r="B111" s="68"/>
      <c r="C111" s="68"/>
      <c r="D111" s="69"/>
      <c r="E111" s="68"/>
      <c r="F111" s="68"/>
      <c r="G111" s="68"/>
      <c r="H111" s="68"/>
    </row>
    <row r="112" spans="1:9" ht="17.2" customHeight="1" x14ac:dyDescent="0.2">
      <c r="A112" s="68"/>
      <c r="B112" s="68"/>
      <c r="C112" s="68"/>
      <c r="D112" s="69"/>
      <c r="E112" s="68"/>
      <c r="F112" s="68"/>
      <c r="G112" s="68"/>
      <c r="H112" s="68"/>
    </row>
    <row r="113" spans="1:8" ht="17.2" customHeight="1" x14ac:dyDescent="0.2">
      <c r="A113" s="68"/>
      <c r="B113" s="68"/>
      <c r="C113" s="68"/>
      <c r="D113" s="69"/>
      <c r="E113" s="68"/>
      <c r="F113" s="68"/>
      <c r="G113" s="68"/>
      <c r="H113" s="68"/>
    </row>
    <row r="114" spans="1:8" ht="17.2" customHeight="1" x14ac:dyDescent="0.2">
      <c r="A114" s="68"/>
      <c r="B114" s="68"/>
      <c r="C114" s="68"/>
      <c r="D114" s="69"/>
      <c r="E114" s="68"/>
      <c r="F114" s="68"/>
      <c r="G114" s="68"/>
      <c r="H114" s="68"/>
    </row>
    <row r="115" spans="1:8" ht="17.2" customHeight="1" x14ac:dyDescent="0.2">
      <c r="A115" s="68"/>
      <c r="B115" s="68"/>
      <c r="C115" s="68"/>
      <c r="D115" s="69"/>
      <c r="E115" s="68"/>
      <c r="F115" s="68"/>
      <c r="G115" s="68"/>
      <c r="H115" s="68"/>
    </row>
    <row r="116" spans="1:8" ht="17.2" customHeight="1" x14ac:dyDescent="0.2">
      <c r="A116" s="68"/>
      <c r="B116" s="68"/>
      <c r="C116" s="68"/>
      <c r="D116" s="69"/>
      <c r="E116" s="68"/>
      <c r="F116" s="68"/>
      <c r="G116" s="68"/>
      <c r="H116" s="68"/>
    </row>
    <row r="117" spans="1:8" ht="17.2" customHeight="1" x14ac:dyDescent="0.2">
      <c r="A117" s="68"/>
      <c r="B117" s="68"/>
      <c r="C117" s="68"/>
      <c r="D117" s="69"/>
      <c r="E117" s="68"/>
      <c r="F117" s="68"/>
      <c r="G117" s="68"/>
      <c r="H117" s="68"/>
    </row>
    <row r="118" spans="1:8" ht="17.2" customHeight="1" x14ac:dyDescent="0.2">
      <c r="A118" s="68"/>
      <c r="B118" s="68"/>
      <c r="C118" s="68"/>
      <c r="D118" s="69"/>
      <c r="E118" s="68"/>
      <c r="F118" s="68"/>
      <c r="G118" s="68"/>
      <c r="H118" s="68"/>
    </row>
    <row r="119" spans="1:8" ht="17.2" customHeight="1" x14ac:dyDescent="0.2"/>
    <row r="120" spans="1:8" ht="17.2" customHeight="1" x14ac:dyDescent="0.2"/>
    <row r="121" spans="1:8" ht="17.2" customHeight="1" x14ac:dyDescent="0.2"/>
    <row r="122" spans="1:8" ht="17.2" customHeight="1" x14ac:dyDescent="0.2"/>
    <row r="123" spans="1:8" ht="17.2" customHeight="1" x14ac:dyDescent="0.2"/>
    <row r="124" spans="1:8" ht="17.2" customHeight="1" x14ac:dyDescent="0.2"/>
    <row r="125" spans="1:8" ht="17.2" customHeight="1" x14ac:dyDescent="0.2"/>
    <row r="126" spans="1:8" ht="17.2" customHeight="1" x14ac:dyDescent="0.2"/>
    <row r="127" spans="1:8" ht="17.2" customHeight="1" x14ac:dyDescent="0.2"/>
    <row r="128" spans="1: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  <row r="1505" ht="17.2" customHeight="1" x14ac:dyDescent="0.2"/>
    <row r="1506" ht="17.2" customHeight="1" x14ac:dyDescent="0.2"/>
    <row r="1507" ht="17.2" customHeight="1" x14ac:dyDescent="0.2"/>
    <row r="1508" ht="17.2" customHeight="1" x14ac:dyDescent="0.2"/>
    <row r="1509" ht="17.2" customHeight="1" x14ac:dyDescent="0.2"/>
    <row r="1510" ht="17.2" customHeight="1" x14ac:dyDescent="0.2"/>
    <row r="1511" ht="17.2" customHeight="1" x14ac:dyDescent="0.2"/>
    <row r="1512" ht="17.2" customHeight="1" x14ac:dyDescent="0.2"/>
    <row r="1513" ht="17.2" customHeight="1" x14ac:dyDescent="0.2"/>
    <row r="1514" ht="17.2" customHeight="1" x14ac:dyDescent="0.2"/>
    <row r="1515" ht="17.2" customHeight="1" x14ac:dyDescent="0.2"/>
    <row r="1516" ht="17.2" customHeight="1" x14ac:dyDescent="0.2"/>
    <row r="1517" ht="17.2" customHeight="1" x14ac:dyDescent="0.2"/>
    <row r="1518" ht="17.2" customHeight="1" x14ac:dyDescent="0.2"/>
    <row r="1519" ht="17.2" customHeight="1" x14ac:dyDescent="0.2"/>
    <row r="1520" ht="17.2" customHeight="1" x14ac:dyDescent="0.2"/>
    <row r="1521" ht="17.2" customHeight="1" x14ac:dyDescent="0.2"/>
    <row r="1522" ht="17.2" customHeight="1" x14ac:dyDescent="0.2"/>
    <row r="1523" ht="17.2" customHeight="1" x14ac:dyDescent="0.2"/>
    <row r="1524" ht="17.2" customHeight="1" x14ac:dyDescent="0.2"/>
    <row r="1525" ht="17.2" customHeight="1" x14ac:dyDescent="0.2"/>
    <row r="1526" ht="17.2" customHeight="1" x14ac:dyDescent="0.2"/>
    <row r="1527" ht="17.2" customHeight="1" x14ac:dyDescent="0.2"/>
    <row r="1528" ht="17.2" customHeight="1" x14ac:dyDescent="0.2"/>
    <row r="1529" ht="17.2" customHeight="1" x14ac:dyDescent="0.2"/>
    <row r="1530" ht="17.2" customHeight="1" x14ac:dyDescent="0.2"/>
    <row r="1531" ht="17.2" customHeight="1" x14ac:dyDescent="0.2"/>
    <row r="1532" ht="17.2" customHeight="1" x14ac:dyDescent="0.2"/>
    <row r="1533" ht="17.2" customHeight="1" x14ac:dyDescent="0.2"/>
    <row r="1534" ht="17.2" customHeight="1" x14ac:dyDescent="0.2"/>
    <row r="1535" ht="17.2" customHeight="1" x14ac:dyDescent="0.2"/>
    <row r="1536" ht="17.2" customHeight="1" x14ac:dyDescent="0.2"/>
    <row r="1537" ht="17.2" customHeight="1" x14ac:dyDescent="0.2"/>
    <row r="1538" ht="17.2" customHeight="1" x14ac:dyDescent="0.2"/>
    <row r="1539" ht="17.2" customHeight="1" x14ac:dyDescent="0.2"/>
    <row r="1540" ht="17.2" customHeight="1" x14ac:dyDescent="0.2"/>
    <row r="1541" ht="17.2" customHeight="1" x14ac:dyDescent="0.2"/>
    <row r="1542" ht="17.2" customHeight="1" x14ac:dyDescent="0.2"/>
    <row r="1543" ht="17.2" customHeight="1" x14ac:dyDescent="0.2"/>
    <row r="1544" ht="17.2" customHeight="1" x14ac:dyDescent="0.2"/>
  </sheetData>
  <mergeCells count="2">
    <mergeCell ref="A98:C98"/>
    <mergeCell ref="G100:H102"/>
  </mergeCells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2018-01-15T08:44:37Z</dcterms:created>
  <dcterms:modified xsi:type="dcterms:W3CDTF">2018-01-15T08:45:11Z</dcterms:modified>
</cp:coreProperties>
</file>