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FEB" sheetId="1" r:id="rId1"/>
  </sheets>
  <calcPr calcId="144525"/>
</workbook>
</file>

<file path=xl/calcChain.xml><?xml version="1.0" encoding="utf-8"?>
<calcChain xmlns="http://schemas.openxmlformats.org/spreadsheetml/2006/main">
  <c r="C45" i="1" l="1"/>
  <c r="F44" i="1"/>
  <c r="E44" i="1"/>
  <c r="E46" i="1" s="1"/>
  <c r="C44" i="1" s="1"/>
  <c r="C46" i="1" s="1"/>
</calcChain>
</file>

<file path=xl/sharedStrings.xml><?xml version="1.0" encoding="utf-8"?>
<sst xmlns="http://schemas.openxmlformats.org/spreadsheetml/2006/main" count="53" uniqueCount="50">
  <si>
    <t>entrate</t>
  </si>
  <si>
    <t>uscite</t>
  </si>
  <si>
    <t>accreditare</t>
  </si>
  <si>
    <t>addebitare</t>
  </si>
  <si>
    <t>S. E.C. CL. N. 10</t>
  </si>
  <si>
    <t>S. E.C. CL. N. 12</t>
  </si>
  <si>
    <t>S. E.C. CL. N. 196</t>
  </si>
  <si>
    <t>S. E.C. CL. N. 11</t>
  </si>
  <si>
    <t>S. E.C. CL. N. 21</t>
  </si>
  <si>
    <t>S. E.C. CL. N. 201</t>
  </si>
  <si>
    <t>S. E.C. CL. N. 15</t>
  </si>
  <si>
    <t>S. E.C. CL. N. 20</t>
  </si>
  <si>
    <t>S. E.C. CL. N. 22</t>
  </si>
  <si>
    <t>S. E.C. CL. N. 19</t>
  </si>
  <si>
    <t>S. E.C. CL. N. 17</t>
  </si>
  <si>
    <t>S. FT. CL. N° 05/E</t>
  </si>
  <si>
    <t>S. E.C. CL. N. 02/D</t>
  </si>
  <si>
    <t>S. E.C. CL. N. 03/D</t>
  </si>
  <si>
    <t>S. E.C. CL. N. 04/D</t>
  </si>
  <si>
    <t>S. E.C. CL. N. 05/D</t>
  </si>
  <si>
    <t>S. E.C. CL. N. 06/D</t>
  </si>
  <si>
    <t>S. E.C. CL. N. 07/D</t>
  </si>
  <si>
    <t>S. FT. CL. N° 03/E</t>
  </si>
  <si>
    <t>SP. P.T.</t>
  </si>
  <si>
    <t>S. FT. FORN. N° 37</t>
  </si>
  <si>
    <t>S. FT. FORN. N° 38</t>
  </si>
  <si>
    <t>S. FT. FORN. N° 39</t>
  </si>
  <si>
    <t>S. FT. FORN. N° 41</t>
  </si>
  <si>
    <t>S. FT. FORN. N° 48</t>
  </si>
  <si>
    <t>S. FT. FORN. N° 49</t>
  </si>
  <si>
    <t>S. FT. FORN. N° 57</t>
  </si>
  <si>
    <t>S. FT. FORN. 27</t>
  </si>
  <si>
    <t>S. FT. FORN. 267-316-12- N.C. 265</t>
  </si>
  <si>
    <t>S. FT. FORN. 332-343-6-20</t>
  </si>
  <si>
    <t>ACCONTO PROLIBER</t>
  </si>
  <si>
    <t>S. FT. FORN. 356</t>
  </si>
  <si>
    <t>S. FT. FORN. Fino al 364</t>
  </si>
  <si>
    <t>S. FT. FORN. 323-346-23-N.C.31</t>
  </si>
  <si>
    <t>FT. CL. GSE</t>
  </si>
  <si>
    <t>VERSAMENTO</t>
  </si>
  <si>
    <t xml:space="preserve">DA CORRISPETTIVI </t>
  </si>
  <si>
    <t>RETRIBUZIONI FEBBRAIO 2017</t>
  </si>
  <si>
    <t>VERS. INPS + IRPEF</t>
  </si>
  <si>
    <t>F24 STUDIO ASSOCIATO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</si>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</sst>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43" fontId="5" fillId="0" borderId="0" xfId="0" applyNumberFormat="1" applyFont="1" applyAlignment="1">
      <alignment horizontal="center"/>
    </xf>
    <xf numFmtId="4" fontId="0" fillId="0" borderId="0" xfId="0" applyNumberFormat="1"/>
    <xf numFmtId="0" fontId="4" fillId="0" borderId="0" xfId="0" applyFont="1" applyFill="1" applyAlignment="1">
      <alignment horizontal="center"/>
    </xf>
    <xf numFmtId="43" fontId="1" fillId="0" borderId="0" xfId="0" applyNumberFormat="1" applyFont="1" applyFill="1" applyAlignment="1"/>
    <xf numFmtId="43" fontId="1" fillId="0" borderId="0" xfId="1" applyNumberFormat="1" applyFont="1" applyAlignment="1"/>
    <xf numFmtId="43" fontId="1" fillId="0" borderId="0" xfId="1" applyNumberFormat="1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1" fillId="0" borderId="0" xfId="1" applyNumberFormat="1" applyFont="1" applyFill="1" applyAlignment="1"/>
    <xf numFmtId="43" fontId="1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0" applyNumberFormat="1" applyFont="1" applyAlignment="1"/>
    <xf numFmtId="43" fontId="1" fillId="0" borderId="0" xfId="0" applyNumberFormat="1" applyFont="1" applyAlignment="1">
      <alignment horizontal="center"/>
    </xf>
    <xf numFmtId="43" fontId="1" fillId="0" borderId="0" xfId="0" applyNumberFormat="1" applyFont="1" applyFill="1"/>
    <xf numFmtId="43" fontId="1" fillId="0" borderId="0" xfId="0" applyNumberFormat="1" applyFont="1" applyFill="1" applyAlignment="1">
      <alignment horizontal="center"/>
    </xf>
    <xf numFmtId="43" fontId="5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Font="1" applyFill="1" applyAlignment="1"/>
    <xf numFmtId="0" fontId="4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1" fillId="0" borderId="0" xfId="0" applyFont="1"/>
    <xf numFmtId="164" fontId="7" fillId="0" borderId="0" xfId="0" applyNumberFormat="1" applyFont="1" applyFill="1" applyAlignment="1">
      <alignment horizontal="left"/>
    </xf>
    <xf numFmtId="4" fontId="0" fillId="0" borderId="0" xfId="0" applyNumberFormat="1" applyFill="1"/>
    <xf numFmtId="0" fontId="5" fillId="0" borderId="0" xfId="0" applyFont="1" applyAlignment="1">
      <alignment horizontal="center"/>
    </xf>
    <xf numFmtId="43" fontId="5" fillId="0" borderId="0" xfId="0" applyNumberFormat="1" applyFont="1" applyAlignment="1"/>
    <xf numFmtId="0" fontId="5" fillId="0" borderId="0" xfId="0" applyFont="1" applyFill="1" applyAlignment="1">
      <alignment horizontal="center"/>
    </xf>
    <xf numFmtId="4" fontId="5" fillId="0" borderId="0" xfId="0" applyNumberFormat="1" applyFont="1"/>
    <xf numFmtId="0" fontId="9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 indent="1"/>
    </xf>
    <xf numFmtId="165" fontId="1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5" fontId="12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12" fillId="0" borderId="0" xfId="1" applyNumberFormat="1" applyFont="1" applyFill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1" fillId="0" borderId="7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2017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86894" y="8313"/>
          <a:ext cx="1479666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47</xdr:row>
      <xdr:rowOff>0</xdr:rowOff>
    </xdr:from>
    <xdr:to>
      <xdr:col>6</xdr:col>
      <xdr:colOff>0</xdr:colOff>
      <xdr:row>47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49040" y="9559636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042416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47</xdr:row>
      <xdr:rowOff>0</xdr:rowOff>
    </xdr:from>
    <xdr:to>
      <xdr:col>7</xdr:col>
      <xdr:colOff>955964</xdr:colOff>
      <xdr:row>47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86894" y="9559636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0424160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33</xdr:row>
      <xdr:rowOff>0</xdr:rowOff>
    </xdr:from>
    <xdr:to>
      <xdr:col>6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49040" y="6749935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3749040" y="4555375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5286894" y="455537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30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30</xdr:row>
      <xdr:rowOff>0</xdr:rowOff>
    </xdr:from>
    <xdr:to>
      <xdr:col>7</xdr:col>
      <xdr:colOff>955964</xdr:colOff>
      <xdr:row>30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286894" y="6151418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5278582" y="7547956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749040" y="9343505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286894" y="934350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43</xdr:row>
      <xdr:rowOff>8313</xdr:rowOff>
    </xdr:from>
    <xdr:to>
      <xdr:col>3</xdr:col>
      <xdr:colOff>8313</xdr:colOff>
      <xdr:row>46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2992581" y="8753302"/>
          <a:ext cx="8314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749040" y="8744989"/>
          <a:ext cx="15212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874498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7</xdr:col>
      <xdr:colOff>955964</xdr:colOff>
      <xdr:row>43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286894" y="8744989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252749" y="8744989"/>
          <a:ext cx="14879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8"/>
  <sheetViews>
    <sheetView tabSelected="1" zoomScale="120" zoomScaleNormal="120" workbookViewId="0">
      <pane xSplit="8" ySplit="2" topLeftCell="I15" activePane="bottomRight" state="frozen"/>
      <selection pane="topRight" activeCell="H1" sqref="H1"/>
      <selection pane="bottomLeft" activeCell="A3" sqref="A3"/>
      <selection pane="bottomRight" activeCell="E36" sqref="E36"/>
    </sheetView>
  </sheetViews>
  <sheetFormatPr defaultRowHeight="12.45" x14ac:dyDescent="0.2"/>
  <cols>
    <col min="1" max="1" width="11.125" customWidth="1"/>
    <col min="2" max="2" width="22.625" customWidth="1"/>
    <col min="3" max="3" width="11.25" customWidth="1"/>
    <col min="4" max="4" width="11.25" style="16" customWidth="1"/>
    <col min="5" max="5" width="11.25" customWidth="1"/>
    <col min="6" max="6" width="11.75" customWidth="1"/>
    <col min="7" max="8" width="11.2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">
      <c r="A3" s="13" t="s">
        <v>4</v>
      </c>
      <c r="B3" s="14"/>
      <c r="C3" s="15">
        <v>25.15</v>
      </c>
      <c r="E3" s="17"/>
      <c r="F3" s="18"/>
      <c r="G3" s="19"/>
      <c r="H3" s="19"/>
    </row>
    <row r="4" spans="1:9" ht="16.2" customHeight="1" x14ac:dyDescent="0.25">
      <c r="A4" s="13" t="s">
        <v>5</v>
      </c>
      <c r="B4" s="14"/>
      <c r="C4" s="15">
        <v>9.9499999999999993</v>
      </c>
      <c r="E4" s="17"/>
      <c r="F4" s="20"/>
      <c r="G4" s="21"/>
      <c r="H4" s="19"/>
    </row>
    <row r="5" spans="1:9" ht="16.2" customHeight="1" x14ac:dyDescent="0.2">
      <c r="A5" s="13" t="s">
        <v>6</v>
      </c>
      <c r="B5" s="14"/>
      <c r="C5" s="15">
        <v>25.5</v>
      </c>
      <c r="E5" s="17"/>
      <c r="F5" s="22"/>
      <c r="G5" s="23"/>
      <c r="H5" s="19"/>
    </row>
    <row r="6" spans="1:9" ht="16.2" customHeight="1" x14ac:dyDescent="0.2">
      <c r="A6" s="13" t="s">
        <v>7</v>
      </c>
      <c r="B6" s="14"/>
      <c r="C6" s="15">
        <v>35.6</v>
      </c>
      <c r="E6" s="17"/>
      <c r="F6" s="22"/>
      <c r="G6" s="23"/>
      <c r="H6" s="23"/>
    </row>
    <row r="7" spans="1:9" ht="16.2" customHeight="1" x14ac:dyDescent="0.2">
      <c r="A7" s="13" t="s">
        <v>8</v>
      </c>
      <c r="B7" s="14"/>
      <c r="C7" s="24"/>
      <c r="E7" s="17"/>
      <c r="F7" s="22"/>
      <c r="G7" s="15">
        <v>24.5</v>
      </c>
      <c r="H7" s="23"/>
    </row>
    <row r="8" spans="1:9" ht="16.2" customHeight="1" x14ac:dyDescent="0.2">
      <c r="A8" s="13" t="s">
        <v>9</v>
      </c>
      <c r="B8" s="14"/>
      <c r="C8" s="15">
        <v>28.8</v>
      </c>
      <c r="E8" s="17"/>
      <c r="F8" s="22"/>
      <c r="G8" s="19"/>
      <c r="H8" s="19"/>
    </row>
    <row r="9" spans="1:9" ht="16.2" customHeight="1" x14ac:dyDescent="0.25">
      <c r="A9" s="13" t="s">
        <v>10</v>
      </c>
      <c r="B9" s="14"/>
      <c r="C9" s="15">
        <v>28.38</v>
      </c>
      <c r="E9" s="17"/>
      <c r="F9" s="18"/>
      <c r="G9" s="21"/>
      <c r="H9" s="23"/>
    </row>
    <row r="10" spans="1:9" ht="16.2" customHeight="1" x14ac:dyDescent="0.25">
      <c r="A10" s="13" t="s">
        <v>11</v>
      </c>
      <c r="B10" s="14"/>
      <c r="C10" s="15">
        <v>66.13</v>
      </c>
      <c r="E10" s="17"/>
      <c r="F10" s="20"/>
      <c r="G10" s="21"/>
      <c r="H10" s="23"/>
    </row>
    <row r="11" spans="1:9" ht="16.2" customHeight="1" x14ac:dyDescent="0.2">
      <c r="A11" s="13" t="s">
        <v>12</v>
      </c>
      <c r="B11" s="14"/>
      <c r="C11" s="24"/>
      <c r="E11" s="17"/>
      <c r="F11" s="22"/>
      <c r="G11" s="15">
        <v>20.57</v>
      </c>
      <c r="H11" s="23"/>
    </row>
    <row r="12" spans="1:9" ht="16.2" customHeight="1" x14ac:dyDescent="0.2">
      <c r="A12" s="13" t="s">
        <v>13</v>
      </c>
      <c r="B12" s="14"/>
      <c r="C12" s="15">
        <v>47.5</v>
      </c>
      <c r="E12" s="17"/>
      <c r="F12" s="18"/>
      <c r="G12" s="25"/>
      <c r="H12" s="25"/>
    </row>
    <row r="13" spans="1:9" ht="16.2" customHeight="1" x14ac:dyDescent="0.2">
      <c r="A13" s="13" t="s">
        <v>14</v>
      </c>
      <c r="B13" s="14"/>
      <c r="C13" s="15">
        <v>67.83</v>
      </c>
      <c r="E13" s="17"/>
      <c r="F13" s="18"/>
      <c r="G13" s="26"/>
      <c r="H13" s="26"/>
    </row>
    <row r="14" spans="1:9" ht="16.2" customHeight="1" x14ac:dyDescent="0.2">
      <c r="A14" s="13" t="s">
        <v>15</v>
      </c>
      <c r="B14" s="17"/>
      <c r="C14" s="24"/>
      <c r="E14" s="17"/>
      <c r="F14" s="18"/>
      <c r="G14" s="15">
        <v>93.5</v>
      </c>
      <c r="H14" s="26"/>
    </row>
    <row r="15" spans="1:9" ht="16.2" customHeight="1" x14ac:dyDescent="0.2">
      <c r="A15" s="13" t="s">
        <v>16</v>
      </c>
      <c r="B15" s="14"/>
      <c r="C15" s="24"/>
      <c r="E15" s="15">
        <v>64.400000000000006</v>
      </c>
      <c r="F15" s="18"/>
      <c r="H15" s="26"/>
    </row>
    <row r="16" spans="1:9" ht="16.2" customHeight="1" x14ac:dyDescent="0.2">
      <c r="A16" s="13" t="s">
        <v>17</v>
      </c>
      <c r="B16" s="14"/>
      <c r="C16" s="24"/>
      <c r="E16" s="15">
        <v>60</v>
      </c>
      <c r="F16" s="18"/>
      <c r="H16" s="25"/>
    </row>
    <row r="17" spans="1:8" ht="16.2" customHeight="1" x14ac:dyDescent="0.2">
      <c r="A17" s="13" t="s">
        <v>18</v>
      </c>
      <c r="B17" s="14"/>
      <c r="C17" s="24"/>
      <c r="E17" s="15">
        <v>17.64</v>
      </c>
      <c r="F17" s="27"/>
      <c r="H17" s="25"/>
    </row>
    <row r="18" spans="1:8" ht="16.2" customHeight="1" x14ac:dyDescent="0.2">
      <c r="A18" s="13" t="s">
        <v>19</v>
      </c>
      <c r="B18" s="14"/>
      <c r="C18" s="24"/>
      <c r="E18" s="15">
        <v>100</v>
      </c>
      <c r="F18" s="27"/>
      <c r="H18" s="25"/>
    </row>
    <row r="19" spans="1:8" ht="16.2" customHeight="1" x14ac:dyDescent="0.2">
      <c r="A19" s="13" t="s">
        <v>20</v>
      </c>
      <c r="B19" s="14"/>
      <c r="C19" s="24"/>
      <c r="E19" s="15">
        <v>85.9</v>
      </c>
      <c r="F19" s="27"/>
      <c r="H19" s="25"/>
    </row>
    <row r="20" spans="1:8" ht="16.2" customHeight="1" x14ac:dyDescent="0.2">
      <c r="A20" s="13" t="s">
        <v>21</v>
      </c>
      <c r="B20" s="14"/>
      <c r="C20" s="24"/>
      <c r="E20" s="15">
        <v>50</v>
      </c>
      <c r="F20" s="28"/>
      <c r="H20" s="25"/>
    </row>
    <row r="21" spans="1:8" ht="16.2" customHeight="1" x14ac:dyDescent="0.2">
      <c r="A21" s="13" t="s">
        <v>22</v>
      </c>
      <c r="B21" s="17"/>
      <c r="C21" s="17"/>
      <c r="E21" s="17"/>
      <c r="F21" s="18"/>
      <c r="G21" s="29">
        <v>3500</v>
      </c>
      <c r="H21" s="26"/>
    </row>
    <row r="22" spans="1:8" ht="16.2" customHeight="1" x14ac:dyDescent="0.25">
      <c r="A22" s="17" t="s">
        <v>23</v>
      </c>
      <c r="E22" s="17"/>
      <c r="F22" s="16">
        <v>66.36</v>
      </c>
      <c r="G22" s="23"/>
      <c r="H22" s="30"/>
    </row>
    <row r="23" spans="1:8" ht="16.2" customHeight="1" x14ac:dyDescent="0.2">
      <c r="A23" s="31" t="s">
        <v>24</v>
      </c>
      <c r="B23" s="32"/>
      <c r="C23" s="24"/>
      <c r="E23" s="24"/>
      <c r="F23" s="24"/>
      <c r="G23" s="25"/>
      <c r="H23" s="29">
        <v>26.4</v>
      </c>
    </row>
    <row r="24" spans="1:8" ht="16.2" customHeight="1" x14ac:dyDescent="0.2">
      <c r="A24" s="33" t="s">
        <v>25</v>
      </c>
      <c r="B24" s="17"/>
      <c r="C24" s="17"/>
      <c r="F24" s="29">
        <v>247.52</v>
      </c>
      <c r="G24" s="17"/>
      <c r="H24" s="17"/>
    </row>
    <row r="25" spans="1:8" ht="16.2" customHeight="1" x14ac:dyDescent="0.2">
      <c r="A25" s="33" t="s">
        <v>26</v>
      </c>
      <c r="B25" s="17"/>
      <c r="C25" s="17"/>
      <c r="F25" s="29">
        <v>100.65</v>
      </c>
      <c r="G25" s="17"/>
      <c r="H25" s="17"/>
    </row>
    <row r="26" spans="1:8" s="6" customFormat="1" ht="16.2" customHeight="1" x14ac:dyDescent="0.2">
      <c r="A26" s="13" t="s">
        <v>27</v>
      </c>
      <c r="B26" s="34"/>
      <c r="C26" s="17"/>
      <c r="E26" s="24"/>
      <c r="F26" s="17"/>
      <c r="G26" s="28"/>
      <c r="H26" s="29">
        <v>2806</v>
      </c>
    </row>
    <row r="27" spans="1:8" ht="16.2" customHeight="1" x14ac:dyDescent="0.2">
      <c r="A27" s="13" t="s">
        <v>28</v>
      </c>
      <c r="B27" s="34"/>
      <c r="C27" s="17"/>
      <c r="E27" s="24"/>
      <c r="F27" s="17"/>
      <c r="G27" s="23"/>
      <c r="H27" s="29">
        <v>269.33</v>
      </c>
    </row>
    <row r="28" spans="1:8" ht="16.2" customHeight="1" x14ac:dyDescent="0.2">
      <c r="A28" s="13" t="s">
        <v>29</v>
      </c>
      <c r="B28" s="17"/>
      <c r="C28" s="17"/>
      <c r="E28" s="24"/>
      <c r="F28" s="17"/>
      <c r="G28" s="25"/>
      <c r="H28" s="29">
        <v>4773.6000000000004</v>
      </c>
    </row>
    <row r="29" spans="1:8" ht="16.2" customHeight="1" x14ac:dyDescent="0.2">
      <c r="A29" s="13" t="s">
        <v>29</v>
      </c>
      <c r="B29" s="17"/>
      <c r="C29" s="17"/>
      <c r="E29" s="24"/>
      <c r="F29" s="17"/>
      <c r="G29" s="25"/>
      <c r="H29" s="29">
        <v>165.55</v>
      </c>
    </row>
    <row r="30" spans="1:8" ht="16.2" customHeight="1" x14ac:dyDescent="0.2">
      <c r="A30" s="13" t="s">
        <v>30</v>
      </c>
      <c r="B30" s="17"/>
      <c r="C30" s="17"/>
      <c r="E30" s="24"/>
      <c r="F30" s="17"/>
      <c r="G30" s="25"/>
      <c r="H30" s="29">
        <v>156.16</v>
      </c>
    </row>
    <row r="31" spans="1:8" ht="16.2" customHeight="1" x14ac:dyDescent="0.2">
      <c r="A31" s="35" t="s">
        <v>31</v>
      </c>
      <c r="B31" s="36"/>
      <c r="C31" s="37"/>
      <c r="E31" s="37"/>
      <c r="F31" s="37"/>
      <c r="G31" s="25"/>
      <c r="H31" s="38">
        <v>292.32</v>
      </c>
    </row>
    <row r="32" spans="1:8" ht="16.2" customHeight="1" x14ac:dyDescent="0.2">
      <c r="A32" s="35" t="s">
        <v>32</v>
      </c>
      <c r="B32" s="36"/>
      <c r="C32" s="37"/>
      <c r="E32" s="37"/>
      <c r="F32" s="37"/>
      <c r="G32" s="26"/>
      <c r="H32" s="38">
        <v>59.66</v>
      </c>
    </row>
    <row r="33" spans="1:9" ht="16.2" customHeight="1" x14ac:dyDescent="0.2">
      <c r="A33" s="35" t="s">
        <v>33</v>
      </c>
      <c r="B33" s="36"/>
      <c r="C33" s="37"/>
      <c r="E33" s="37"/>
      <c r="F33" s="37"/>
      <c r="G33" s="26"/>
      <c r="H33" s="38">
        <v>625.52</v>
      </c>
    </row>
    <row r="34" spans="1:9" ht="16.2" customHeight="1" x14ac:dyDescent="0.2">
      <c r="A34" s="58" t="s">
        <v>34</v>
      </c>
      <c r="B34" s="58"/>
      <c r="C34" s="37"/>
      <c r="E34" s="37"/>
      <c r="F34" s="37"/>
      <c r="G34" s="38">
        <v>19618.39</v>
      </c>
    </row>
    <row r="35" spans="1:9" ht="16.2" customHeight="1" x14ac:dyDescent="0.2">
      <c r="A35" s="35" t="s">
        <v>35</v>
      </c>
      <c r="B35" s="36"/>
      <c r="C35" s="37"/>
      <c r="E35" s="37"/>
      <c r="F35" s="37"/>
      <c r="G35" s="26"/>
      <c r="H35" s="38">
        <v>198.99</v>
      </c>
    </row>
    <row r="36" spans="1:9" s="39" customFormat="1" ht="16.2" customHeight="1" x14ac:dyDescent="0.2">
      <c r="A36" s="35" t="s">
        <v>36</v>
      </c>
      <c r="B36" s="36"/>
      <c r="C36" s="37"/>
      <c r="E36" s="37"/>
      <c r="F36" s="37"/>
      <c r="G36" s="26"/>
      <c r="H36" s="38">
        <v>3964.25</v>
      </c>
    </row>
    <row r="37" spans="1:9" ht="16.2" customHeight="1" x14ac:dyDescent="0.2">
      <c r="A37" s="35" t="s">
        <v>37</v>
      </c>
      <c r="B37" s="36"/>
      <c r="C37" s="37"/>
      <c r="E37" s="37"/>
      <c r="F37" s="37"/>
      <c r="G37" s="25"/>
      <c r="H37" s="38">
        <v>72</v>
      </c>
    </row>
    <row r="38" spans="1:9" ht="16.2" customHeight="1" x14ac:dyDescent="0.25">
      <c r="A38" s="37" t="s">
        <v>38</v>
      </c>
      <c r="B38" s="40"/>
      <c r="C38" s="37"/>
      <c r="D38" s="41"/>
      <c r="E38" s="37"/>
      <c r="F38" s="37"/>
      <c r="G38" s="38">
        <v>452.61</v>
      </c>
      <c r="H38" s="30"/>
    </row>
    <row r="39" spans="1:9" ht="16.2" customHeight="1" x14ac:dyDescent="0.25">
      <c r="A39" s="13" t="s">
        <v>39</v>
      </c>
      <c r="B39" s="17"/>
      <c r="C39" s="17"/>
      <c r="E39" s="17"/>
      <c r="F39" s="29">
        <v>4360</v>
      </c>
      <c r="G39" s="29">
        <v>4360</v>
      </c>
      <c r="H39" s="30"/>
    </row>
    <row r="40" spans="1:9" ht="16.2" customHeight="1" x14ac:dyDescent="0.25">
      <c r="A40" s="33" t="s">
        <v>40</v>
      </c>
      <c r="B40" s="33"/>
      <c r="C40" s="17"/>
      <c r="E40" s="29">
        <v>6663.01</v>
      </c>
      <c r="F40" s="37"/>
      <c r="G40" s="25"/>
      <c r="H40" s="30"/>
    </row>
    <row r="41" spans="1:9" ht="16.2" customHeight="1" x14ac:dyDescent="0.2">
      <c r="A41" s="31" t="s">
        <v>41</v>
      </c>
      <c r="B41" s="24"/>
      <c r="C41" s="42"/>
      <c r="D41" s="15"/>
      <c r="E41" s="42"/>
      <c r="F41" s="15">
        <v>349</v>
      </c>
      <c r="G41" s="43"/>
      <c r="H41" s="29">
        <v>2000</v>
      </c>
    </row>
    <row r="42" spans="1:9" ht="16.2" customHeight="1" x14ac:dyDescent="0.2">
      <c r="A42" s="13" t="s">
        <v>42</v>
      </c>
      <c r="B42" s="17"/>
      <c r="C42" s="44"/>
      <c r="D42" s="45"/>
      <c r="E42" s="42"/>
      <c r="F42" s="42"/>
      <c r="G42" s="43"/>
      <c r="H42" s="29">
        <v>1110.78</v>
      </c>
    </row>
    <row r="43" spans="1:9" ht="16.2" customHeight="1" x14ac:dyDescent="0.2">
      <c r="A43" s="13" t="s">
        <v>43</v>
      </c>
      <c r="B43" s="17"/>
      <c r="C43" s="44"/>
      <c r="D43" s="45"/>
      <c r="E43" s="42"/>
      <c r="F43" s="42"/>
      <c r="G43" s="43"/>
      <c r="H43" s="29">
        <v>127.6</v>
      </c>
    </row>
    <row r="44" spans="1:9" ht="16.2" customHeight="1" x14ac:dyDescent="0.3">
      <c r="A44" s="46" t="s">
        <v>44</v>
      </c>
      <c r="B44" s="46"/>
      <c r="C44" s="47">
        <f>E46</f>
        <v>9995.5800000000017</v>
      </c>
      <c r="D44" s="48" t="s">
        <v>45</v>
      </c>
      <c r="E44" s="49">
        <f>SUM(E3:E43)</f>
        <v>7040.9500000000007</v>
      </c>
      <c r="F44" s="50">
        <f>SUM(F3:F43)</f>
        <v>5123.53</v>
      </c>
      <c r="G44" s="59"/>
      <c r="H44" s="60"/>
    </row>
    <row r="45" spans="1:9" ht="16.2" customHeight="1" x14ac:dyDescent="0.3">
      <c r="A45" s="46" t="s">
        <v>46</v>
      </c>
      <c r="B45" s="46"/>
      <c r="C45" s="47">
        <f>F44</f>
        <v>5123.53</v>
      </c>
      <c r="D45" s="48" t="s">
        <v>47</v>
      </c>
      <c r="E45" s="47">
        <v>2954.63</v>
      </c>
      <c r="F45" s="51"/>
      <c r="G45" s="59"/>
      <c r="H45" s="60"/>
    </row>
    <row r="46" spans="1:9" ht="16.2" customHeight="1" x14ac:dyDescent="0.3">
      <c r="A46" s="52" t="s">
        <v>48</v>
      </c>
      <c r="B46" s="52"/>
      <c r="C46" s="53">
        <f>C44-C45</f>
        <v>4872.050000000002</v>
      </c>
      <c r="D46" s="54" t="s">
        <v>49</v>
      </c>
      <c r="E46" s="49">
        <f>E44+E45</f>
        <v>9995.5800000000017</v>
      </c>
      <c r="F46" s="50"/>
      <c r="G46" s="59"/>
      <c r="H46" s="60"/>
      <c r="I46" s="55"/>
    </row>
    <row r="47" spans="1:9" ht="17.2" customHeight="1" x14ac:dyDescent="0.2">
      <c r="A47" s="56"/>
      <c r="B47" s="56"/>
      <c r="C47" s="56"/>
      <c r="D47" s="56"/>
      <c r="E47" s="57"/>
      <c r="F47" s="57"/>
      <c r="G47" s="57"/>
      <c r="H47" s="57"/>
    </row>
    <row r="48" spans="1:9" ht="17.2" customHeight="1" x14ac:dyDescent="0.2"/>
    <row r="49" spans="1:4" ht="17.2" customHeight="1" x14ac:dyDescent="0.2"/>
    <row r="50" spans="1:4" ht="17.2" customHeight="1" x14ac:dyDescent="0.2"/>
    <row r="51" spans="1:4" ht="17.2" customHeight="1" x14ac:dyDescent="0.2">
      <c r="A51" s="57"/>
      <c r="B51" s="57"/>
      <c r="C51" s="57"/>
      <c r="D51" s="57"/>
    </row>
    <row r="52" spans="1:4" ht="17.2" customHeight="1" x14ac:dyDescent="0.2"/>
    <row r="53" spans="1:4" ht="17.2" customHeight="1" x14ac:dyDescent="0.2"/>
    <row r="54" spans="1:4" ht="17.2" customHeight="1" x14ac:dyDescent="0.2"/>
    <row r="55" spans="1:4" ht="17.2" customHeight="1" x14ac:dyDescent="0.2"/>
    <row r="56" spans="1:4" ht="17.2" customHeight="1" x14ac:dyDescent="0.2"/>
    <row r="57" spans="1:4" ht="17.2" customHeight="1" x14ac:dyDescent="0.2"/>
    <row r="58" spans="1:4" ht="17.2" customHeight="1" x14ac:dyDescent="0.2"/>
    <row r="59" spans="1:4" ht="17.2" customHeight="1" x14ac:dyDescent="0.2"/>
    <row r="60" spans="1:4" ht="17.2" customHeight="1" x14ac:dyDescent="0.2"/>
    <row r="61" spans="1:4" ht="17.2" customHeight="1" x14ac:dyDescent="0.2"/>
    <row r="62" spans="1:4" ht="17.2" customHeight="1" x14ac:dyDescent="0.2"/>
    <row r="63" spans="1:4" ht="17.2" customHeight="1" x14ac:dyDescent="0.2"/>
    <row r="64" spans="1:4" ht="17.2" customHeight="1" x14ac:dyDescent="0.2"/>
    <row r="65" ht="17.2" customHeight="1" x14ac:dyDescent="0.2"/>
    <row r="66" ht="17.2" customHeight="1" x14ac:dyDescent="0.2"/>
    <row r="67" ht="17.2" customHeight="1" x14ac:dyDescent="0.2"/>
    <row r="68" ht="17.2" customHeight="1" x14ac:dyDescent="0.2"/>
    <row r="69" ht="17.2" customHeight="1" x14ac:dyDescent="0.2"/>
    <row r="70" ht="17.2" customHeight="1" x14ac:dyDescent="0.2"/>
    <row r="71" ht="17.2" customHeight="1" x14ac:dyDescent="0.2"/>
    <row r="72" ht="17.2" customHeight="1" x14ac:dyDescent="0.2"/>
    <row r="73" ht="17.2" customHeight="1" x14ac:dyDescent="0.2"/>
    <row r="74" ht="17.2" customHeight="1" x14ac:dyDescent="0.2"/>
    <row r="75" ht="17.2" customHeight="1" x14ac:dyDescent="0.2"/>
    <row r="76" ht="17.2" customHeight="1" x14ac:dyDescent="0.2"/>
    <row r="77" ht="17.2" customHeight="1" x14ac:dyDescent="0.2"/>
    <row r="78" ht="17.2" customHeight="1" x14ac:dyDescent="0.2"/>
    <row r="79" ht="17.2" customHeight="1" x14ac:dyDescent="0.2"/>
    <row r="80" ht="17.2" customHeight="1" x14ac:dyDescent="0.2"/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</sheetData>
  <mergeCells count="2">
    <mergeCell ref="A34:B34"/>
    <mergeCell ref="G44:H46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2017-03-23T11:37:57Z</dcterms:created>
  <dcterms:modified xsi:type="dcterms:W3CDTF">2017-03-24T11:44:58Z</dcterms:modified>
</cp:coreProperties>
</file>