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4" yWindow="26" windowWidth="10381" windowHeight="11284"/>
  </bookViews>
  <sheets>
    <sheet name="MAG" sheetId="1" r:id="rId1"/>
  </sheets>
  <calcPr calcId="144525"/>
</workbook>
</file>

<file path=xl/calcChain.xml><?xml version="1.0" encoding="utf-8"?>
<calcChain xmlns="http://schemas.openxmlformats.org/spreadsheetml/2006/main">
  <c r="F63" i="1" l="1"/>
  <c r="C64" i="1" s="1"/>
  <c r="E63" i="1"/>
  <c r="E65" i="1" s="1"/>
  <c r="C63" i="1" s="1"/>
  <c r="C65" i="1" s="1"/>
</calcChain>
</file>

<file path=xl/sharedStrings.xml><?xml version="1.0" encoding="utf-8"?>
<sst xmlns="http://schemas.openxmlformats.org/spreadsheetml/2006/main" count="67" uniqueCount="60">
  <si>
    <t>entrate</t>
  </si>
  <si>
    <t>uscite</t>
  </si>
  <si>
    <t>accreditare</t>
  </si>
  <si>
    <t>addebitare</t>
  </si>
  <si>
    <t>S. E.C. CL. N. 32</t>
  </si>
  <si>
    <t>S. E.C. CL. N. 34</t>
  </si>
  <si>
    <t>S. E.C. CL. N. 31</t>
  </si>
  <si>
    <t>S. E.C. CL. N. 33</t>
  </si>
  <si>
    <t>S. E.C. CL. N. 38</t>
  </si>
  <si>
    <t>S. E.C. CL. N. 36</t>
  </si>
  <si>
    <t>S. E.C. CL. N. 15/D</t>
  </si>
  <si>
    <t>S. E.C. CL. N. 16/D</t>
  </si>
  <si>
    <t>S. E.C. CL. N. 17/D</t>
  </si>
  <si>
    <t>S. E.C. CL. N. 18/D</t>
  </si>
  <si>
    <t>S. E.C. CL. N. 19/D</t>
  </si>
  <si>
    <t>S. E.C. CL. N. 20/D</t>
  </si>
  <si>
    <t>S. E.C. CL. N. 21/D</t>
  </si>
  <si>
    <t>S. E.C. CL. N. 22/D</t>
  </si>
  <si>
    <t>S. E.C. CL. N. 23/D</t>
  </si>
  <si>
    <t>S. FT. CL. N° 22/E</t>
  </si>
  <si>
    <t>S. FT. CL. N° 25/E</t>
  </si>
  <si>
    <t>SP. P.T.</t>
  </si>
  <si>
    <t>GSE</t>
  </si>
  <si>
    <t>OSTIFICIO MORREALE</t>
  </si>
  <si>
    <t>EGIM</t>
  </si>
  <si>
    <t>DORATURA MANERBIESE</t>
  </si>
  <si>
    <t>TELECOM</t>
  </si>
  <si>
    <t>ERREBIAN</t>
  </si>
  <si>
    <t>LER</t>
  </si>
  <si>
    <t>JUSTA</t>
  </si>
  <si>
    <t>TIESSE</t>
  </si>
  <si>
    <t>SANDNER</t>
  </si>
  <si>
    <t>PROLIBER</t>
  </si>
  <si>
    <t>LAL</t>
  </si>
  <si>
    <t>CALANDRINI</t>
  </si>
  <si>
    <t>QUADRI E QUADRI</t>
  </si>
  <si>
    <t>GRAZIANI</t>
  </si>
  <si>
    <t>GALDIERI</t>
  </si>
  <si>
    <t>SHALOM</t>
  </si>
  <si>
    <t>AUSINO</t>
  </si>
  <si>
    <t>DESTA</t>
  </si>
  <si>
    <t>BRT</t>
  </si>
  <si>
    <t>DIFFUSIONE SAN PAOLO</t>
  </si>
  <si>
    <t>doppio pagamento da recuperare</t>
  </si>
  <si>
    <t xml:space="preserve">DIFFUSIONE SAN PAOLO  </t>
  </si>
  <si>
    <t>ART</t>
  </si>
  <si>
    <t>MESCAT</t>
  </si>
  <si>
    <t xml:space="preserve">DA CORRISPETTIVI </t>
  </si>
  <si>
    <t>VERSAMENTO</t>
  </si>
  <si>
    <t>BONIFICO</t>
  </si>
  <si>
    <t>F24 VERS. TARI</t>
  </si>
  <si>
    <t>F24 VERS. INPS + IRPEF</t>
  </si>
  <si>
    <t>F24 STUDIO ASSOCIATO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</si>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</sst>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_-* #,##0.00_-;\-* #,##0.00_-;_-* &quot;-&quot;_-;_-@_-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10"/>
      <color indexed="10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0" fontId="1" fillId="0" borderId="0" xfId="0" applyFont="1" applyFill="1" applyBorder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2" fillId="0" borderId="0" xfId="1" applyNumberFormat="1" applyFont="1" applyAlignment="1"/>
    <xf numFmtId="0" fontId="2" fillId="0" borderId="0" xfId="0" applyFont="1" applyFill="1" applyBorder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2" fillId="0" borderId="0" xfId="1" applyNumberFormat="1" applyFont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/>
    <xf numFmtId="43" fontId="2" fillId="0" borderId="0" xfId="0" applyNumberFormat="1" applyFont="1" applyAlignment="1"/>
    <xf numFmtId="165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4" fontId="9" fillId="0" borderId="0" xfId="0" applyNumberFormat="1" applyFont="1"/>
    <xf numFmtId="0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/>
    <xf numFmtId="4" fontId="6" fillId="0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10" fillId="0" borderId="0" xfId="0" applyNumberFormat="1" applyFont="1" applyAlignment="1">
      <alignment horizontal="center"/>
    </xf>
    <xf numFmtId="0" fontId="5" fillId="0" borderId="0" xfId="0" applyFont="1" applyFill="1" applyAlignment="1"/>
    <xf numFmtId="43" fontId="2" fillId="0" borderId="0" xfId="1" applyNumberFormat="1" applyFont="1" applyBorder="1" applyAlignment="1">
      <alignment horizontal="center"/>
    </xf>
    <xf numFmtId="43" fontId="2" fillId="0" borderId="0" xfId="0" applyNumberFormat="1" applyFont="1" applyBorder="1" applyAlignment="1"/>
    <xf numFmtId="43" fontId="2" fillId="0" borderId="0" xfId="0" applyNumberFormat="1" applyFont="1" applyBorder="1" applyAlignment="1">
      <alignment horizontal="center"/>
    </xf>
    <xf numFmtId="16" fontId="5" fillId="0" borderId="0" xfId="0" applyNumberFormat="1" applyFont="1" applyAlignment="1">
      <alignment horizontal="left"/>
    </xf>
    <xf numFmtId="4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1" fillId="0" borderId="0" xfId="0" applyFont="1" applyBorder="1"/>
    <xf numFmtId="4" fontId="0" fillId="0" borderId="0" xfId="0" applyNumberFormat="1" applyBorder="1"/>
    <xf numFmtId="43" fontId="7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43" fontId="11" fillId="0" borderId="0" xfId="0" applyNumberFormat="1" applyFont="1" applyBorder="1" applyAlignment="1"/>
    <xf numFmtId="0" fontId="12" fillId="2" borderId="6" xfId="0" applyFont="1" applyFill="1" applyBorder="1" applyAlignment="1">
      <alignment horizontal="left"/>
    </xf>
    <xf numFmtId="165" fontId="1" fillId="0" borderId="6" xfId="1" applyNumberFormat="1" applyFont="1" applyFill="1" applyBorder="1"/>
    <xf numFmtId="4" fontId="12" fillId="2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/>
    </xf>
    <xf numFmtId="165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5" fontId="2" fillId="0" borderId="6" xfId="1" applyNumberFormat="1" applyFont="1" applyFill="1" applyBorder="1"/>
    <xf numFmtId="165" fontId="2" fillId="0" borderId="6" xfId="0" applyNumberFormat="1" applyFont="1" applyFill="1" applyBorder="1"/>
    <xf numFmtId="0" fontId="13" fillId="2" borderId="6" xfId="0" applyFont="1" applyFill="1" applyBorder="1" applyAlignment="1">
      <alignment horizontal="left"/>
    </xf>
    <xf numFmtId="165" fontId="7" fillId="0" borderId="6" xfId="1" applyNumberFormat="1" applyFont="1" applyFill="1" applyBorder="1"/>
    <xf numFmtId="4" fontId="14" fillId="2" borderId="6" xfId="0" applyNumberFormat="1" applyFont="1" applyFill="1" applyBorder="1" applyAlignment="1">
      <alignment horizontal="left"/>
    </xf>
    <xf numFmtId="165" fontId="7" fillId="0" borderId="0" xfId="1" applyNumberFormat="1" applyFont="1" applyFill="1" applyBorder="1"/>
    <xf numFmtId="0" fontId="15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90604" y="16625"/>
          <a:ext cx="1496291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MAGGIO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03520" y="8313"/>
          <a:ext cx="1479665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52954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90604" y="11953702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953702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03520" y="11953702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1953702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90604" y="10540538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7</xdr:col>
      <xdr:colOff>955964</xdr:colOff>
      <xdr:row>52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03520" y="10540538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1113905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90604" y="6350924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31</xdr:row>
      <xdr:rowOff>0</xdr:rowOff>
    </xdr:from>
    <xdr:to>
      <xdr:col>7</xdr:col>
      <xdr:colOff>955964</xdr:colOff>
      <xdr:row>31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03520" y="6350924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90604" y="9543011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03520" y="9543011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52749" y="1113905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7</xdr:col>
      <xdr:colOff>955964</xdr:colOff>
      <xdr:row>60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03520" y="11139055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7</xdr:col>
      <xdr:colOff>955964</xdr:colOff>
      <xdr:row>60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03520" y="11139055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7</xdr:col>
      <xdr:colOff>955964</xdr:colOff>
      <xdr:row>60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03520" y="11139055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7</xdr:col>
      <xdr:colOff>955964</xdr:colOff>
      <xdr:row>60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03520" y="11139055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65</xdr:row>
      <xdr:rowOff>0</xdr:rowOff>
    </xdr:from>
    <xdr:to>
      <xdr:col>6</xdr:col>
      <xdr:colOff>0</xdr:colOff>
      <xdr:row>65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90604" y="11737571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65</xdr:row>
      <xdr:rowOff>0</xdr:rowOff>
    </xdr:from>
    <xdr:to>
      <xdr:col>7</xdr:col>
      <xdr:colOff>955964</xdr:colOff>
      <xdr:row>65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03520" y="11737571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62</xdr:row>
      <xdr:rowOff>8313</xdr:rowOff>
    </xdr:from>
    <xdr:to>
      <xdr:col>3</xdr:col>
      <xdr:colOff>8313</xdr:colOff>
      <xdr:row>65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42458" y="11147368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2749" y="1113905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2749" y="1113905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2749" y="1113905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7</xdr:col>
      <xdr:colOff>955964</xdr:colOff>
      <xdr:row>60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03520" y="11139055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2749" y="1113905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7</xdr:col>
      <xdr:colOff>955964</xdr:colOff>
      <xdr:row>60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03520" y="11139055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2749" y="1113905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60</xdr:row>
      <xdr:rowOff>0</xdr:rowOff>
    </xdr:from>
    <xdr:to>
      <xdr:col>6</xdr:col>
      <xdr:colOff>0</xdr:colOff>
      <xdr:row>60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90604" y="11139055"/>
          <a:ext cx="149629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1139055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60</xdr:row>
      <xdr:rowOff>0</xdr:rowOff>
    </xdr:from>
    <xdr:to>
      <xdr:col>7</xdr:col>
      <xdr:colOff>955964</xdr:colOff>
      <xdr:row>60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03520" y="11139055"/>
          <a:ext cx="14796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60</xdr:row>
      <xdr:rowOff>0</xdr:rowOff>
    </xdr:from>
    <xdr:to>
      <xdr:col>4</xdr:col>
      <xdr:colOff>0</xdr:colOff>
      <xdr:row>60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2749" y="11139055"/>
          <a:ext cx="152954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0" y="10540538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2"/>
  <sheetViews>
    <sheetView tabSelected="1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E70" sqref="E70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1.125" style="16" customWidth="1"/>
    <col min="5" max="5" width="10.875" customWidth="1"/>
    <col min="6" max="6" width="11.75" customWidth="1"/>
    <col min="7" max="8" width="11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">
      <c r="A3" s="13" t="s">
        <v>4</v>
      </c>
      <c r="B3" s="14"/>
      <c r="C3" s="15"/>
      <c r="E3" s="15"/>
      <c r="F3" s="17"/>
      <c r="G3" s="18">
        <v>61.28</v>
      </c>
      <c r="H3" s="19"/>
    </row>
    <row r="4" spans="1:9" ht="16.2" customHeight="1" x14ac:dyDescent="0.25">
      <c r="A4" s="13" t="s">
        <v>5</v>
      </c>
      <c r="B4" s="14"/>
      <c r="C4" s="15"/>
      <c r="E4" s="18">
        <v>28</v>
      </c>
      <c r="F4" s="20"/>
      <c r="G4" s="21"/>
      <c r="H4" s="19"/>
    </row>
    <row r="5" spans="1:9" ht="16.2" customHeight="1" x14ac:dyDescent="0.2">
      <c r="A5" s="13" t="s">
        <v>6</v>
      </c>
      <c r="B5" s="14"/>
      <c r="C5" s="18">
        <v>43.25</v>
      </c>
      <c r="E5" s="16"/>
      <c r="F5" s="20"/>
      <c r="G5" s="19"/>
      <c r="H5" s="22"/>
    </row>
    <row r="6" spans="1:9" ht="16.2" customHeight="1" x14ac:dyDescent="0.2">
      <c r="A6" s="13" t="s">
        <v>7</v>
      </c>
      <c r="B6" s="14"/>
      <c r="C6" s="18">
        <v>30.5</v>
      </c>
      <c r="E6" s="16"/>
      <c r="F6" s="20"/>
      <c r="G6" s="19"/>
      <c r="H6" s="19"/>
    </row>
    <row r="7" spans="1:9" ht="16.2" customHeight="1" x14ac:dyDescent="0.2">
      <c r="A7" s="13" t="s">
        <v>8</v>
      </c>
      <c r="B7" s="14"/>
      <c r="C7" s="15"/>
      <c r="E7" s="16"/>
      <c r="F7" s="23"/>
      <c r="G7" s="18">
        <v>370</v>
      </c>
      <c r="H7" s="19"/>
    </row>
    <row r="8" spans="1:9" ht="16.2" customHeight="1" x14ac:dyDescent="0.2">
      <c r="A8" s="13" t="s">
        <v>9</v>
      </c>
      <c r="B8" s="14"/>
      <c r="C8" s="18">
        <v>66.849999999999994</v>
      </c>
      <c r="E8" s="16"/>
      <c r="F8" s="23"/>
      <c r="G8" s="19"/>
      <c r="H8" s="19"/>
    </row>
    <row r="9" spans="1:9" ht="16.2" customHeight="1" x14ac:dyDescent="0.25">
      <c r="A9" s="13" t="s">
        <v>10</v>
      </c>
      <c r="B9" s="14"/>
      <c r="C9" s="24"/>
      <c r="E9" s="16"/>
      <c r="F9" s="25"/>
      <c r="G9" s="26">
        <v>60</v>
      </c>
      <c r="H9" s="19"/>
    </row>
    <row r="10" spans="1:9" ht="16.2" customHeight="1" x14ac:dyDescent="0.25">
      <c r="A10" s="13" t="s">
        <v>11</v>
      </c>
      <c r="B10" s="14"/>
      <c r="C10" s="24"/>
      <c r="E10" s="26">
        <v>24.96</v>
      </c>
      <c r="F10" s="27"/>
      <c r="G10" s="19"/>
      <c r="H10" s="21"/>
    </row>
    <row r="11" spans="1:9" ht="16.2" customHeight="1" x14ac:dyDescent="0.25">
      <c r="A11" s="13" t="s">
        <v>12</v>
      </c>
      <c r="B11" s="14"/>
      <c r="C11" s="24"/>
      <c r="E11" s="26">
        <v>129</v>
      </c>
      <c r="F11" s="27"/>
      <c r="G11" s="19"/>
      <c r="H11" s="21"/>
    </row>
    <row r="12" spans="1:9" ht="16.2" customHeight="1" x14ac:dyDescent="0.25">
      <c r="A12" s="13" t="s">
        <v>13</v>
      </c>
      <c r="B12" s="14"/>
      <c r="C12" s="24"/>
      <c r="E12" s="26">
        <v>40</v>
      </c>
      <c r="F12" s="27"/>
      <c r="G12" s="19"/>
      <c r="H12" s="21"/>
    </row>
    <row r="13" spans="1:9" ht="16.2" customHeight="1" x14ac:dyDescent="0.25">
      <c r="A13" s="13" t="s">
        <v>14</v>
      </c>
      <c r="B13" s="14"/>
      <c r="C13" s="24"/>
      <c r="E13" s="26">
        <v>70</v>
      </c>
      <c r="F13" s="19"/>
      <c r="G13" s="19"/>
      <c r="H13" s="21"/>
    </row>
    <row r="14" spans="1:9" ht="16.2" customHeight="1" x14ac:dyDescent="0.25">
      <c r="A14" s="13" t="s">
        <v>15</v>
      </c>
      <c r="B14" s="14"/>
      <c r="C14" s="24"/>
      <c r="E14" s="26">
        <v>64</v>
      </c>
      <c r="F14" s="25"/>
      <c r="G14" s="28"/>
      <c r="H14" s="22"/>
    </row>
    <row r="15" spans="1:9" ht="16.2" customHeight="1" x14ac:dyDescent="0.25">
      <c r="A15" s="13" t="s">
        <v>16</v>
      </c>
      <c r="B15" s="14"/>
      <c r="C15" s="24"/>
      <c r="E15" s="26">
        <v>86</v>
      </c>
      <c r="F15" s="25"/>
      <c r="G15" s="29"/>
      <c r="H15" s="30"/>
    </row>
    <row r="16" spans="1:9" ht="16.2" customHeight="1" x14ac:dyDescent="0.25">
      <c r="A16" s="13" t="s">
        <v>17</v>
      </c>
      <c r="B16" s="14"/>
      <c r="C16" s="24"/>
      <c r="E16" s="16"/>
      <c r="F16" s="27"/>
      <c r="G16" s="26">
        <v>240</v>
      </c>
      <c r="H16" s="21"/>
    </row>
    <row r="17" spans="1:8" ht="16.2" customHeight="1" x14ac:dyDescent="0.25">
      <c r="A17" s="13" t="s">
        <v>18</v>
      </c>
      <c r="B17" s="14"/>
      <c r="C17" s="24"/>
      <c r="E17" s="26">
        <v>169.94</v>
      </c>
      <c r="F17" s="31"/>
      <c r="G17" s="28"/>
      <c r="H17" s="25"/>
    </row>
    <row r="18" spans="1:8" ht="16.2" customHeight="1" x14ac:dyDescent="0.25">
      <c r="A18" s="13" t="s">
        <v>19</v>
      </c>
      <c r="B18" s="15"/>
      <c r="C18" s="15"/>
      <c r="E18" s="18">
        <v>76.8</v>
      </c>
      <c r="F18" s="32"/>
      <c r="G18" s="33"/>
      <c r="H18" s="25"/>
    </row>
    <row r="19" spans="1:8" ht="16.2" customHeight="1" x14ac:dyDescent="0.2">
      <c r="A19" s="13" t="s">
        <v>20</v>
      </c>
      <c r="B19" s="15"/>
      <c r="C19" s="15"/>
      <c r="E19" s="15"/>
      <c r="F19" s="34"/>
      <c r="G19" s="18">
        <v>3500</v>
      </c>
    </row>
    <row r="20" spans="1:8" ht="16.2" customHeight="1" x14ac:dyDescent="0.25">
      <c r="A20" s="15" t="s">
        <v>21</v>
      </c>
      <c r="B20" s="35"/>
      <c r="C20" s="27"/>
      <c r="E20" s="27"/>
      <c r="F20" s="36">
        <v>65.900000000000006</v>
      </c>
      <c r="G20" s="28"/>
      <c r="H20" s="33"/>
    </row>
    <row r="21" spans="1:8" ht="16.2" customHeight="1" x14ac:dyDescent="0.2">
      <c r="A21" s="13" t="s">
        <v>22</v>
      </c>
      <c r="B21" s="37"/>
      <c r="C21" s="38"/>
      <c r="D21" s="39"/>
      <c r="E21" s="40"/>
      <c r="F21" s="40"/>
      <c r="G21" s="41">
        <v>524.99</v>
      </c>
      <c r="H21" s="26"/>
    </row>
    <row r="22" spans="1:8" ht="16.2" customHeight="1" x14ac:dyDescent="0.2">
      <c r="A22" s="13" t="s">
        <v>23</v>
      </c>
      <c r="B22" s="37"/>
      <c r="C22" s="38"/>
      <c r="D22" s="39"/>
      <c r="E22" s="40"/>
      <c r="F22" s="40"/>
      <c r="G22" s="26"/>
      <c r="H22" s="26">
        <v>447.2</v>
      </c>
    </row>
    <row r="23" spans="1:8" ht="16.2" customHeight="1" x14ac:dyDescent="0.2">
      <c r="A23" s="13" t="s">
        <v>24</v>
      </c>
      <c r="B23" s="37"/>
      <c r="C23" s="38"/>
      <c r="D23" s="39"/>
      <c r="E23" s="38"/>
      <c r="F23" s="38"/>
      <c r="G23" s="41"/>
      <c r="H23" s="18">
        <v>79.91</v>
      </c>
    </row>
    <row r="24" spans="1:8" ht="16.2" customHeight="1" x14ac:dyDescent="0.2">
      <c r="A24" s="13" t="s">
        <v>25</v>
      </c>
      <c r="B24" s="37"/>
      <c r="C24" s="38"/>
      <c r="D24" s="39"/>
      <c r="E24" s="38"/>
      <c r="F24" s="38"/>
      <c r="G24" s="41"/>
      <c r="H24" s="18">
        <v>463.99</v>
      </c>
    </row>
    <row r="25" spans="1:8" ht="16.2" customHeight="1" x14ac:dyDescent="0.2">
      <c r="A25" s="13" t="s">
        <v>26</v>
      </c>
      <c r="B25" s="37"/>
      <c r="C25" s="42"/>
      <c r="D25" s="43"/>
      <c r="E25" s="42"/>
      <c r="F25" s="42"/>
      <c r="G25" s="43"/>
      <c r="H25" s="42">
        <v>128.71</v>
      </c>
    </row>
    <row r="26" spans="1:8" ht="16.2" customHeight="1" x14ac:dyDescent="0.2">
      <c r="A26" s="13" t="s">
        <v>27</v>
      </c>
      <c r="B26" s="37"/>
      <c r="C26" s="42"/>
      <c r="D26" s="43"/>
      <c r="E26" s="42"/>
      <c r="F26" s="42"/>
      <c r="G26" s="43"/>
      <c r="H26" s="42">
        <v>255.04</v>
      </c>
    </row>
    <row r="27" spans="1:8" ht="16.2" customHeight="1" x14ac:dyDescent="0.2">
      <c r="A27" s="13" t="s">
        <v>28</v>
      </c>
      <c r="B27" s="37"/>
      <c r="C27" s="42"/>
      <c r="D27" s="43"/>
      <c r="E27" s="42"/>
      <c r="F27" s="42"/>
      <c r="G27" s="43"/>
      <c r="H27" s="42">
        <v>121.17</v>
      </c>
    </row>
    <row r="28" spans="1:8" ht="16.2" customHeight="1" x14ac:dyDescent="0.2">
      <c r="A28" s="13" t="s">
        <v>29</v>
      </c>
      <c r="B28" s="37"/>
      <c r="C28" s="42"/>
      <c r="D28" s="43"/>
      <c r="E28" s="42"/>
      <c r="F28" s="42"/>
      <c r="G28" s="43"/>
      <c r="H28" s="42">
        <v>790.6</v>
      </c>
    </row>
    <row r="29" spans="1:8" ht="16.2" customHeight="1" x14ac:dyDescent="0.2">
      <c r="A29" s="13" t="s">
        <v>30</v>
      </c>
      <c r="B29" s="37"/>
      <c r="C29" s="42"/>
      <c r="D29" s="43"/>
      <c r="E29" s="42"/>
      <c r="F29" s="42"/>
      <c r="G29" s="43"/>
      <c r="H29" s="42">
        <v>355.29</v>
      </c>
    </row>
    <row r="30" spans="1:8" ht="16.2" customHeight="1" x14ac:dyDescent="0.2">
      <c r="A30" s="13" t="s">
        <v>31</v>
      </c>
      <c r="B30" s="37"/>
      <c r="C30" s="42"/>
      <c r="D30" s="43"/>
      <c r="E30" s="42"/>
      <c r="F30" s="42"/>
      <c r="G30" s="43"/>
      <c r="H30" s="42">
        <v>645.44000000000005</v>
      </c>
    </row>
    <row r="31" spans="1:8" ht="16.2" customHeight="1" x14ac:dyDescent="0.2">
      <c r="A31" s="13" t="s">
        <v>32</v>
      </c>
      <c r="B31" s="37"/>
      <c r="C31" s="42"/>
      <c r="D31" s="43"/>
      <c r="E31" s="42"/>
      <c r="F31" s="42"/>
      <c r="G31" s="44">
        <v>10413</v>
      </c>
      <c r="H31" s="42"/>
    </row>
    <row r="32" spans="1:8" ht="16.2" customHeight="1" x14ac:dyDescent="0.2">
      <c r="A32" s="13" t="s">
        <v>33</v>
      </c>
      <c r="B32" s="37"/>
      <c r="C32" s="42"/>
      <c r="D32" s="43"/>
      <c r="E32" s="42"/>
      <c r="F32" s="42"/>
      <c r="G32" s="43"/>
      <c r="H32" s="42">
        <v>288.35000000000002</v>
      </c>
    </row>
    <row r="33" spans="1:8" ht="16.2" customHeight="1" x14ac:dyDescent="0.2">
      <c r="A33" s="13" t="s">
        <v>34</v>
      </c>
      <c r="B33" s="37"/>
      <c r="C33" s="42"/>
      <c r="D33" s="43"/>
      <c r="E33" s="42"/>
      <c r="F33" s="42"/>
      <c r="G33" s="43"/>
      <c r="H33" s="42">
        <v>333.99</v>
      </c>
    </row>
    <row r="34" spans="1:8" ht="16.2" customHeight="1" x14ac:dyDescent="0.2">
      <c r="A34" s="45" t="s">
        <v>35</v>
      </c>
      <c r="B34" s="45"/>
      <c r="C34" s="43"/>
      <c r="D34" s="42"/>
      <c r="E34" s="43"/>
      <c r="F34" s="43"/>
      <c r="G34" s="42"/>
      <c r="H34" s="43">
        <v>235.46</v>
      </c>
    </row>
    <row r="35" spans="1:8" ht="16.2" customHeight="1" x14ac:dyDescent="0.2">
      <c r="A35" s="46" t="s">
        <v>36</v>
      </c>
      <c r="B35" s="47"/>
      <c r="C35" s="43"/>
      <c r="D35" s="42"/>
      <c r="E35" s="43"/>
      <c r="F35" s="43"/>
      <c r="G35" s="43"/>
      <c r="H35" s="43">
        <v>674.07</v>
      </c>
    </row>
    <row r="36" spans="1:8" ht="16.2" customHeight="1" x14ac:dyDescent="0.2">
      <c r="A36" s="46" t="s">
        <v>37</v>
      </c>
      <c r="B36" s="47"/>
      <c r="C36" s="43"/>
      <c r="D36" s="42"/>
      <c r="E36" s="43"/>
      <c r="F36" s="43"/>
      <c r="G36" s="43"/>
      <c r="H36" s="43">
        <v>15150</v>
      </c>
    </row>
    <row r="37" spans="1:8" ht="16.2" customHeight="1" x14ac:dyDescent="0.2">
      <c r="A37" s="46" t="s">
        <v>38</v>
      </c>
      <c r="B37" s="47"/>
      <c r="C37" s="43"/>
      <c r="D37" s="42"/>
      <c r="E37" s="43"/>
      <c r="F37" s="43"/>
      <c r="G37" s="43"/>
      <c r="H37" s="43">
        <v>402.3</v>
      </c>
    </row>
    <row r="38" spans="1:8" ht="16.2" customHeight="1" x14ac:dyDescent="0.2">
      <c r="A38" s="46" t="s">
        <v>39</v>
      </c>
      <c r="B38" s="47"/>
      <c r="C38" s="43"/>
      <c r="D38" s="42"/>
      <c r="E38" s="43"/>
      <c r="F38" s="43"/>
      <c r="G38" s="43"/>
      <c r="H38" s="43">
        <v>102.07</v>
      </c>
    </row>
    <row r="39" spans="1:8" ht="16.2" customHeight="1" x14ac:dyDescent="0.2">
      <c r="A39" s="46" t="s">
        <v>40</v>
      </c>
      <c r="B39" s="47"/>
      <c r="C39" s="43"/>
      <c r="D39" s="42"/>
      <c r="E39" s="43"/>
      <c r="F39" s="43"/>
      <c r="G39" s="43"/>
      <c r="H39" s="43">
        <v>1515.97</v>
      </c>
    </row>
    <row r="40" spans="1:8" ht="16.2" customHeight="1" x14ac:dyDescent="0.2">
      <c r="A40" s="46" t="s">
        <v>41</v>
      </c>
      <c r="B40" s="47"/>
      <c r="C40" s="43"/>
      <c r="D40" s="42"/>
      <c r="E40" s="43"/>
      <c r="F40" s="43"/>
      <c r="G40" s="43"/>
      <c r="H40" s="43">
        <v>62.92</v>
      </c>
    </row>
    <row r="41" spans="1:8" ht="16.2" customHeight="1" x14ac:dyDescent="0.2">
      <c r="A41" s="46" t="s">
        <v>32</v>
      </c>
      <c r="B41" s="47"/>
      <c r="C41" s="43"/>
      <c r="D41" s="42"/>
      <c r="E41" s="43"/>
      <c r="F41" s="43"/>
      <c r="G41" s="43"/>
      <c r="H41" s="43">
        <v>1194.6199999999999</v>
      </c>
    </row>
    <row r="42" spans="1:8" ht="16.2" customHeight="1" x14ac:dyDescent="0.2">
      <c r="A42" s="46" t="s">
        <v>42</v>
      </c>
      <c r="B42" s="47"/>
      <c r="C42" s="43"/>
      <c r="D42" s="42"/>
      <c r="E42" s="43"/>
      <c r="F42" s="43"/>
      <c r="G42" s="43"/>
      <c r="H42" s="43">
        <v>1146.79</v>
      </c>
    </row>
    <row r="43" spans="1:8" ht="16.2" customHeight="1" x14ac:dyDescent="0.2">
      <c r="A43" s="46" t="s">
        <v>32</v>
      </c>
      <c r="B43" s="48" t="s">
        <v>43</v>
      </c>
      <c r="C43" s="48"/>
      <c r="D43" s="42"/>
      <c r="E43" s="43"/>
      <c r="F43" s="43"/>
      <c r="G43" s="43"/>
      <c r="H43" s="43">
        <v>1194.6199999999999</v>
      </c>
    </row>
    <row r="44" spans="1:8" ht="16.2" customHeight="1" x14ac:dyDescent="0.2">
      <c r="A44" s="49" t="s">
        <v>44</v>
      </c>
      <c r="B44" s="49"/>
      <c r="C44" s="48" t="s">
        <v>43</v>
      </c>
      <c r="D44" s="48"/>
      <c r="E44" s="48"/>
      <c r="F44" s="43"/>
      <c r="G44" s="43"/>
      <c r="H44" s="43">
        <v>1146.79</v>
      </c>
    </row>
    <row r="45" spans="1:8" ht="16.2" customHeight="1" x14ac:dyDescent="0.2">
      <c r="A45" s="46" t="s">
        <v>45</v>
      </c>
      <c r="B45" s="46"/>
      <c r="C45" s="50"/>
      <c r="D45" s="50"/>
      <c r="E45" s="50"/>
      <c r="F45" s="43"/>
      <c r="G45" s="43"/>
      <c r="H45" s="43">
        <v>67.2</v>
      </c>
    </row>
    <row r="46" spans="1:8" ht="16.2" customHeight="1" x14ac:dyDescent="0.2">
      <c r="A46" s="46" t="s">
        <v>46</v>
      </c>
      <c r="B46" s="46"/>
      <c r="C46" s="50"/>
      <c r="D46" s="50"/>
      <c r="E46" s="50"/>
      <c r="F46" s="43"/>
      <c r="G46" s="43"/>
      <c r="H46" s="43">
        <v>176.68</v>
      </c>
    </row>
    <row r="47" spans="1:8" ht="16.2" customHeight="1" x14ac:dyDescent="0.2">
      <c r="A47" s="51" t="s">
        <v>47</v>
      </c>
      <c r="B47" s="51"/>
      <c r="C47" s="15"/>
      <c r="E47" s="18">
        <v>14573.3</v>
      </c>
      <c r="F47" s="52"/>
      <c r="G47" s="53"/>
      <c r="H47" s="54"/>
    </row>
    <row r="48" spans="1:8" ht="16.2" customHeight="1" x14ac:dyDescent="0.2">
      <c r="A48" s="13" t="s">
        <v>48</v>
      </c>
      <c r="B48" s="15"/>
      <c r="C48" s="15"/>
      <c r="E48" s="15"/>
      <c r="F48" s="18">
        <v>4430</v>
      </c>
      <c r="G48" s="18">
        <v>4430</v>
      </c>
      <c r="H48" s="54"/>
    </row>
    <row r="49" spans="1:8" ht="16.2" customHeight="1" x14ac:dyDescent="0.2">
      <c r="A49" s="13" t="s">
        <v>48</v>
      </c>
      <c r="B49" s="15"/>
      <c r="C49" s="15"/>
      <c r="E49" s="15"/>
      <c r="F49" s="18">
        <v>4185</v>
      </c>
      <c r="G49" s="18">
        <v>4185</v>
      </c>
      <c r="H49" s="54"/>
    </row>
    <row r="50" spans="1:8" ht="16.2" customHeight="1" x14ac:dyDescent="0.2">
      <c r="A50" s="55" t="s">
        <v>49</v>
      </c>
      <c r="B50" s="24"/>
      <c r="C50" s="24"/>
      <c r="E50" s="24"/>
      <c r="F50" s="24"/>
      <c r="H50" s="26">
        <v>850</v>
      </c>
    </row>
    <row r="51" spans="1:8" ht="16.2" customHeight="1" x14ac:dyDescent="0.2">
      <c r="A51" s="55" t="s">
        <v>49</v>
      </c>
      <c r="B51" s="24"/>
      <c r="C51" s="24"/>
      <c r="E51" s="24"/>
      <c r="F51" s="24"/>
      <c r="H51" s="26">
        <v>900</v>
      </c>
    </row>
    <row r="52" spans="1:8" ht="16.2" customHeight="1" x14ac:dyDescent="0.2">
      <c r="A52" s="24"/>
      <c r="B52" s="24"/>
      <c r="C52" s="24"/>
      <c r="F52" s="26">
        <v>297</v>
      </c>
      <c r="G52" s="54"/>
      <c r="H52" s="56"/>
    </row>
    <row r="53" spans="1:8" ht="16.2" customHeight="1" x14ac:dyDescent="0.2">
      <c r="A53" s="13" t="s">
        <v>50</v>
      </c>
      <c r="B53" s="15"/>
      <c r="C53" s="15"/>
      <c r="E53" s="15"/>
      <c r="F53" s="15"/>
      <c r="G53" s="53"/>
      <c r="H53" s="18">
        <v>2055</v>
      </c>
    </row>
    <row r="54" spans="1:8" ht="16.2" customHeight="1" x14ac:dyDescent="0.2">
      <c r="A54" s="13" t="s">
        <v>51</v>
      </c>
      <c r="B54" s="15"/>
      <c r="C54" s="15"/>
      <c r="E54" s="15"/>
      <c r="F54" s="15"/>
      <c r="G54" s="53"/>
      <c r="H54" s="18">
        <v>808.84</v>
      </c>
    </row>
    <row r="55" spans="1:8" ht="16.2" customHeight="1" x14ac:dyDescent="0.2">
      <c r="A55" s="13" t="s">
        <v>52</v>
      </c>
      <c r="B55" s="15"/>
      <c r="C55" s="15"/>
      <c r="E55" s="15"/>
      <c r="F55" s="15"/>
      <c r="H55" s="18">
        <v>131.78</v>
      </c>
    </row>
    <row r="56" spans="1:8" ht="15.75" hidden="1" customHeight="1" x14ac:dyDescent="0.2">
      <c r="A56" s="57"/>
      <c r="B56" s="58"/>
      <c r="C56" s="59"/>
      <c r="D56" s="60"/>
      <c r="E56" s="54"/>
      <c r="F56" s="52"/>
      <c r="G56" s="53"/>
      <c r="H56" s="54"/>
    </row>
    <row r="57" spans="1:8" ht="15.75" hidden="1" customHeight="1" x14ac:dyDescent="0.2">
      <c r="A57" s="57"/>
      <c r="B57" s="58"/>
      <c r="C57" s="59"/>
      <c r="D57" s="60"/>
      <c r="E57" s="54"/>
      <c r="F57" s="52"/>
      <c r="G57" s="53"/>
      <c r="H57" s="54"/>
    </row>
    <row r="58" spans="1:8" ht="15.75" hidden="1" customHeight="1" x14ac:dyDescent="0.2">
      <c r="A58" s="57"/>
      <c r="B58" s="58"/>
      <c r="C58" s="59"/>
      <c r="D58" s="60"/>
      <c r="E58" s="54"/>
      <c r="F58" s="52"/>
      <c r="G58" s="53"/>
      <c r="H58" s="54"/>
    </row>
    <row r="59" spans="1:8" ht="15.75" hidden="1" customHeight="1" x14ac:dyDescent="0.25">
      <c r="A59" s="61"/>
      <c r="B59" s="61"/>
      <c r="C59" s="61"/>
      <c r="D59" s="62"/>
      <c r="E59" s="63"/>
      <c r="F59" s="64"/>
      <c r="G59" s="53"/>
      <c r="H59" s="54"/>
    </row>
    <row r="60" spans="1:8" ht="15.75" hidden="1" customHeight="1" x14ac:dyDescent="0.2">
      <c r="A60" s="65"/>
      <c r="B60" s="66"/>
      <c r="C60" s="59"/>
      <c r="D60" s="60"/>
      <c r="E60" s="53"/>
      <c r="F60" s="53"/>
      <c r="G60" s="53"/>
      <c r="H60" s="54"/>
    </row>
    <row r="61" spans="1:8" ht="15.75" hidden="1" customHeight="1" x14ac:dyDescent="0.2">
      <c r="A61" s="57"/>
      <c r="B61" s="57"/>
      <c r="C61" s="57"/>
      <c r="D61" s="57"/>
      <c r="E61" s="67"/>
      <c r="F61" s="53"/>
      <c r="G61" s="53"/>
      <c r="H61" s="53"/>
    </row>
    <row r="62" spans="1:8" ht="15.75" hidden="1" customHeight="1" x14ac:dyDescent="0.2">
      <c r="A62" s="57"/>
      <c r="B62" s="57"/>
      <c r="C62" s="57"/>
      <c r="D62" s="57"/>
      <c r="E62" s="53"/>
      <c r="F62" s="53"/>
      <c r="G62" s="53"/>
      <c r="H62" s="53"/>
    </row>
    <row r="63" spans="1:8" ht="16.2" customHeight="1" x14ac:dyDescent="0.3">
      <c r="A63" s="68" t="s">
        <v>53</v>
      </c>
      <c r="B63" s="68"/>
      <c r="C63" s="69">
        <f>E65</f>
        <v>26878.77</v>
      </c>
      <c r="D63" s="70" t="s">
        <v>54</v>
      </c>
      <c r="E63" s="71">
        <f>SUM(E3:E62)</f>
        <v>15262</v>
      </c>
      <c r="F63" s="72">
        <f>SUM(F3:F62)</f>
        <v>8977.9</v>
      </c>
      <c r="G63" s="73"/>
      <c r="H63" s="74"/>
    </row>
    <row r="64" spans="1:8" ht="16.2" customHeight="1" x14ac:dyDescent="0.3">
      <c r="A64" s="68" t="s">
        <v>55</v>
      </c>
      <c r="B64" s="68"/>
      <c r="C64" s="69">
        <f>F63</f>
        <v>8977.9</v>
      </c>
      <c r="D64" s="70" t="s">
        <v>56</v>
      </c>
      <c r="E64" s="75">
        <v>11616.77</v>
      </c>
      <c r="F64" s="76"/>
      <c r="G64" s="73"/>
      <c r="H64" s="74"/>
    </row>
    <row r="65" spans="1:9" ht="16.2" customHeight="1" x14ac:dyDescent="0.3">
      <c r="A65" s="77" t="s">
        <v>57</v>
      </c>
      <c r="B65" s="77"/>
      <c r="C65" s="78">
        <f>C63-C64</f>
        <v>17900.870000000003</v>
      </c>
      <c r="D65" s="79" t="s">
        <v>58</v>
      </c>
      <c r="E65" s="71">
        <f>E63+E64</f>
        <v>26878.77</v>
      </c>
      <c r="F65" s="72"/>
      <c r="G65" s="73"/>
      <c r="H65" s="74"/>
      <c r="I65" s="80"/>
    </row>
    <row r="66" spans="1:9" ht="17.2" customHeight="1" x14ac:dyDescent="0.25">
      <c r="A66" s="81" t="s">
        <v>59</v>
      </c>
      <c r="B66" s="82"/>
      <c r="C66" s="82"/>
      <c r="D66" s="82"/>
      <c r="E66" s="82"/>
      <c r="F66" s="82"/>
      <c r="G66" s="82"/>
      <c r="H66" s="83"/>
    </row>
    <row r="67" spans="1:9" ht="17.2" customHeight="1" x14ac:dyDescent="0.2"/>
    <row r="68" spans="1:9" ht="17.2" customHeight="1" x14ac:dyDescent="0.2"/>
    <row r="69" spans="1:9" ht="17.2" customHeight="1" x14ac:dyDescent="0.2"/>
    <row r="70" spans="1:9" ht="17.2" customHeight="1" x14ac:dyDescent="0.2"/>
    <row r="71" spans="1:9" ht="17.2" customHeight="1" x14ac:dyDescent="0.2"/>
    <row r="72" spans="1:9" ht="17.2" customHeight="1" x14ac:dyDescent="0.2"/>
    <row r="73" spans="1:9" ht="17.2" customHeight="1" x14ac:dyDescent="0.2"/>
    <row r="74" spans="1:9" ht="17.2" customHeight="1" x14ac:dyDescent="0.2"/>
    <row r="75" spans="1:9" ht="17.2" customHeight="1" x14ac:dyDescent="0.2"/>
    <row r="76" spans="1:9" ht="17.2" customHeight="1" x14ac:dyDescent="0.2"/>
    <row r="77" spans="1:9" ht="17.2" customHeight="1" x14ac:dyDescent="0.2"/>
    <row r="78" spans="1:9" ht="17.2" customHeight="1" x14ac:dyDescent="0.2"/>
    <row r="79" spans="1:9" ht="17.2" customHeight="1" x14ac:dyDescent="0.2"/>
    <row r="80" spans="1:9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</sheetData>
  <mergeCells count="6">
    <mergeCell ref="A34:B34"/>
    <mergeCell ref="B43:C43"/>
    <mergeCell ref="A44:B44"/>
    <mergeCell ref="C44:E44"/>
    <mergeCell ref="G63:H65"/>
    <mergeCell ref="A66:H66"/>
  </mergeCells>
  <printOptions gridLines="1"/>
  <pageMargins left="0.19685039370078741" right="0.19685039370078741" top="0" bottom="0" header="0.5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2017-06-15T16:06:21Z</dcterms:created>
  <dcterms:modified xsi:type="dcterms:W3CDTF">2017-06-15T16:07:00Z</dcterms:modified>
</cp:coreProperties>
</file>