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R" sheetId="1" r:id="rId1"/>
  </sheets>
  <calcPr calcId="144525"/>
</workbook>
</file>

<file path=xl/calcChain.xml><?xml version="1.0" encoding="utf-8"?>
<calcChain xmlns="http://schemas.openxmlformats.org/spreadsheetml/2006/main">
  <c r="F66" i="1" l="1"/>
  <c r="C67" i="1" s="1"/>
  <c r="E66" i="1"/>
  <c r="E68" i="1" s="1"/>
  <c r="C66" i="1" s="1"/>
  <c r="C68" i="1" s="1"/>
  <c r="E44" i="1"/>
</calcChain>
</file>

<file path=xl/sharedStrings.xml><?xml version="1.0" encoding="utf-8"?>
<sst xmlns="http://schemas.openxmlformats.org/spreadsheetml/2006/main" count="74" uniqueCount="69">
  <si>
    <t>entrate</t>
  </si>
  <si>
    <t>uscite</t>
  </si>
  <si>
    <t>accreditare</t>
  </si>
  <si>
    <t>addebitare</t>
  </si>
  <si>
    <t>S. E.C. CL. N. 26</t>
  </si>
  <si>
    <t>S. E.C. CL. N. 23</t>
  </si>
  <si>
    <t>S. E.C. CL. N. 24</t>
  </si>
  <si>
    <t>S. E.C. CL. N. 16</t>
  </si>
  <si>
    <t>S. E.C. CL. N. 14</t>
  </si>
  <si>
    <t>S. E.C. CL. N. 25</t>
  </si>
  <si>
    <t>S. E.C. CL. N. 27</t>
  </si>
  <si>
    <t>S. E.C. CL. N. 18</t>
  </si>
  <si>
    <t>S. E.C. CL. N. 08/D</t>
  </si>
  <si>
    <t>S. E.C. CL. N. 09/D</t>
  </si>
  <si>
    <t>S. E.C. CL. N. 10/D</t>
  </si>
  <si>
    <t>S. E.C. CL. N. 11/D</t>
  </si>
  <si>
    <t>S. E.C. CL. N. 12/D</t>
  </si>
  <si>
    <t>S. FT. CL. N° 11/E</t>
  </si>
  <si>
    <t>S. FT. CL. N° 14/E</t>
  </si>
  <si>
    <t>S. FT. CL. N° 09/E</t>
  </si>
  <si>
    <t>SP. P.T.</t>
  </si>
  <si>
    <t>RIMB. SP. POSTALI</t>
  </si>
  <si>
    <t>S. FT. FORN. N° 64</t>
  </si>
  <si>
    <t>S. FT. FORN. N° 68</t>
  </si>
  <si>
    <t>S. NC. FORN. N° 69</t>
  </si>
  <si>
    <t>S. FT. FORN. N° 75</t>
  </si>
  <si>
    <t>S. FT. FORN. N° 77</t>
  </si>
  <si>
    <t>S. FT. FORN. N° 78</t>
  </si>
  <si>
    <t>S. FT. FORN. N° 80</t>
  </si>
  <si>
    <t>S. FT. FORN. N° 81 + PAGAMENTO ANTICIPATO</t>
  </si>
  <si>
    <t>S. FT. FORN. N° 84</t>
  </si>
  <si>
    <t>S. FT. FORN. N° 85</t>
  </si>
  <si>
    <t>S. FT. FORN. N° 86</t>
  </si>
  <si>
    <t>S. FT. FORN. N° 87- NC 88</t>
  </si>
  <si>
    <t>S. FT. FORN. N° 92</t>
  </si>
  <si>
    <t>S. FT. FORN. N° 93</t>
  </si>
  <si>
    <t>S. FT. FORN. N° 94</t>
  </si>
  <si>
    <t>S. FT. FORN. N° 95</t>
  </si>
  <si>
    <t>S. FT. FORN. N° 97</t>
  </si>
  <si>
    <t>S. FT. FORN. N° 102</t>
  </si>
  <si>
    <t>S. FT. FORN. N° 103</t>
  </si>
  <si>
    <t>S. FT. FORN. N° 104</t>
  </si>
  <si>
    <t>S. FT. FORN. N° 105</t>
  </si>
  <si>
    <t>S. FT. FORN. N° 112</t>
  </si>
  <si>
    <t>S. FT. FORN. N° 114</t>
  </si>
  <si>
    <t>S. FT. FORN. N° 115</t>
  </si>
  <si>
    <t>ACCONTO PROLIBER</t>
  </si>
  <si>
    <t>S. FT. FORN. 43</t>
  </si>
  <si>
    <t>S. FT. FORN. 56</t>
  </si>
  <si>
    <t>S. FT. FORN. 32</t>
  </si>
  <si>
    <t>S. FT. FORN. 59-NC 71</t>
  </si>
  <si>
    <t>S. FT. FORN. 45</t>
  </si>
  <si>
    <t>S. FT. FORN. 63</t>
  </si>
  <si>
    <t>S. FT. FORN. 55</t>
  </si>
  <si>
    <t>S. FT. FORN. 62</t>
  </si>
  <si>
    <t>S. FT. FORN. 8-9-10-15-16-17-21-25-26-28-29</t>
  </si>
  <si>
    <r>
      <t xml:space="preserve">VERS. IBC </t>
    </r>
    <r>
      <rPr>
        <i/>
        <sz val="9"/>
        <rFont val="Arial Narrow"/>
        <family val="2"/>
      </rPr>
      <t>(QUOTA ANNO 2017)</t>
    </r>
  </si>
  <si>
    <t>VERSAMENTO ASS.</t>
  </si>
  <si>
    <t>VERSAMENTO</t>
  </si>
  <si>
    <t xml:space="preserve">DA CORRISPETTIVI </t>
  </si>
  <si>
    <t>(€ 129,00 22% - € 23,31  ES. - € 47,69  4%)</t>
  </si>
  <si>
    <t>BONIFICO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</si>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</sst>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9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43" fontId="2" fillId="0" borderId="0" xfId="2" applyNumberFormat="1" applyFont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2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2" fillId="0" borderId="0" xfId="0" applyNumberFormat="1" applyFont="1" applyAlignment="1"/>
    <xf numFmtId="165" fontId="2" fillId="0" borderId="0" xfId="2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2" fontId="2" fillId="0" borderId="0" xfId="0" applyNumberFormat="1" applyFont="1" applyAlignment="1"/>
    <xf numFmtId="43" fontId="8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2" fillId="0" borderId="0" xfId="0" applyNumberFormat="1" applyFont="1"/>
    <xf numFmtId="1" fontId="5" fillId="0" borderId="0" xfId="0" applyNumberFormat="1" applyFont="1" applyAlignment="1">
      <alignment horizontal="center"/>
    </xf>
    <xf numFmtId="43" fontId="0" fillId="0" borderId="0" xfId="1" applyFont="1"/>
    <xf numFmtId="4" fontId="0" fillId="0" borderId="0" xfId="0" applyNumberFormat="1" applyFill="1"/>
    <xf numFmtId="0" fontId="5" fillId="0" borderId="0" xfId="0" applyFont="1" applyFill="1" applyAlignment="1"/>
    <xf numFmtId="0" fontId="9" fillId="0" borderId="0" xfId="0" applyNumberFormat="1" applyFont="1" applyFill="1" applyAlignment="1"/>
    <xf numFmtId="16" fontId="5" fillId="0" borderId="0" xfId="0" applyNumberFormat="1" applyFont="1" applyAlignment="1">
      <alignment horizontal="left"/>
    </xf>
    <xf numFmtId="0" fontId="11" fillId="2" borderId="6" xfId="0" applyFont="1" applyFill="1" applyBorder="1" applyAlignment="1">
      <alignment horizontal="left"/>
    </xf>
    <xf numFmtId="165" fontId="1" fillId="0" borderId="6" xfId="2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2" applyNumberFormat="1" applyFont="1" applyFill="1" applyBorder="1"/>
    <xf numFmtId="165" fontId="2" fillId="0" borderId="6" xfId="0" applyNumberFormat="1" applyFont="1" applyFill="1" applyBorder="1"/>
    <xf numFmtId="165" fontId="7" fillId="0" borderId="0" xfId="2" applyNumberFormat="1" applyFont="1" applyFill="1" applyBorder="1"/>
    <xf numFmtId="0" fontId="12" fillId="2" borderId="6" xfId="0" applyFont="1" applyFill="1" applyBorder="1" applyAlignment="1">
      <alignment horizontal="left"/>
    </xf>
    <xf numFmtId="165" fontId="7" fillId="0" borderId="6" xfId="2" applyNumberFormat="1" applyFont="1" applyFill="1" applyBorder="1"/>
    <xf numFmtId="4" fontId="13" fillId="2" borderId="6" xfId="0" applyNumberFormat="1" applyFont="1" applyFill="1" applyBorder="1" applyAlignment="1">
      <alignment horizontal="left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86894" y="8313"/>
          <a:ext cx="1479666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69</xdr:row>
      <xdr:rowOff>0</xdr:rowOff>
    </xdr:from>
    <xdr:to>
      <xdr:col>6</xdr:col>
      <xdr:colOff>0</xdr:colOff>
      <xdr:row>69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49040" y="12751724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3616247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68</xdr:row>
      <xdr:rowOff>0</xdr:rowOff>
    </xdr:from>
    <xdr:to>
      <xdr:col>7</xdr:col>
      <xdr:colOff>955964</xdr:colOff>
      <xdr:row>68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86894" y="12535593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3616247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49040" y="4197927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21</xdr:row>
      <xdr:rowOff>0</xdr:rowOff>
    </xdr:from>
    <xdr:to>
      <xdr:col>7</xdr:col>
      <xdr:colOff>955964</xdr:colOff>
      <xdr:row>21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86894" y="419792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572746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49040" y="2286000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11</xdr:row>
      <xdr:rowOff>0</xdr:rowOff>
    </xdr:from>
    <xdr:to>
      <xdr:col>7</xdr:col>
      <xdr:colOff>955964</xdr:colOff>
      <xdr:row>11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86894" y="2286000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49040" y="362434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515389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18</xdr:row>
      <xdr:rowOff>0</xdr:rowOff>
    </xdr:from>
    <xdr:to>
      <xdr:col>7</xdr:col>
      <xdr:colOff>955964</xdr:colOff>
      <xdr:row>18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86894" y="362434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52749" y="5153891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86894" y="572746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86894" y="572746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86894" y="572746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86894" y="572746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49040" y="12535593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67</xdr:row>
      <xdr:rowOff>0</xdr:rowOff>
    </xdr:from>
    <xdr:to>
      <xdr:col>7</xdr:col>
      <xdr:colOff>955964</xdr:colOff>
      <xdr:row>67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86894" y="12319462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65</xdr:row>
      <xdr:rowOff>8313</xdr:rowOff>
    </xdr:from>
    <xdr:to>
      <xdr:col>3</xdr:col>
      <xdr:colOff>8313</xdr:colOff>
      <xdr:row>68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2992581" y="11945389"/>
          <a:ext cx="8314" cy="590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2749" y="572746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2749" y="572746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2749" y="572746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86894" y="572746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2749" y="572746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86894" y="572746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2749" y="572746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49040" y="5727469"/>
          <a:ext cx="15212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57274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86894" y="572746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2749" y="5727469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0" y="11937076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2</xdr:col>
      <xdr:colOff>8313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52749" y="11937076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9"/>
  <sheetViews>
    <sheetView tabSelected="1" workbookViewId="0">
      <pane xSplit="8" ySplit="2" topLeftCell="I54" activePane="bottomRight" state="frozen"/>
      <selection pane="topRight" activeCell="H1" sqref="H1"/>
      <selection pane="bottomLeft" activeCell="A3" sqref="A3"/>
      <selection pane="bottomRight" activeCell="E78" sqref="E78"/>
    </sheetView>
  </sheetViews>
  <sheetFormatPr defaultRowHeight="12.45" x14ac:dyDescent="0.2"/>
  <cols>
    <col min="1" max="1" width="11.125" customWidth="1"/>
    <col min="2" max="2" width="22.625" customWidth="1"/>
    <col min="3" max="3" width="11.25" customWidth="1"/>
    <col min="4" max="4" width="11.25" style="16" customWidth="1"/>
    <col min="5" max="5" width="11.25" customWidth="1"/>
    <col min="6" max="6" width="11.75" customWidth="1"/>
    <col min="7" max="8" width="11.25" customWidth="1"/>
    <col min="9" max="9" width="10.375" bestFit="1" customWidth="1"/>
  </cols>
  <sheetData>
    <row r="1" spans="1:13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3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3" ht="15.25" customHeight="1" x14ac:dyDescent="0.25">
      <c r="A3" s="13" t="s">
        <v>4</v>
      </c>
      <c r="B3" s="14"/>
      <c r="C3" s="15">
        <v>27.05</v>
      </c>
      <c r="E3" s="17"/>
      <c r="G3" s="18"/>
      <c r="H3" s="18"/>
      <c r="I3" s="19"/>
      <c r="J3" s="20"/>
      <c r="K3" s="21"/>
      <c r="L3" s="22"/>
      <c r="M3" s="21"/>
    </row>
    <row r="4" spans="1:13" ht="15.25" customHeight="1" x14ac:dyDescent="0.25">
      <c r="A4" s="13" t="s">
        <v>5</v>
      </c>
      <c r="B4" s="14"/>
      <c r="C4" s="23"/>
      <c r="E4" s="17"/>
      <c r="G4" s="15">
        <v>204.25</v>
      </c>
      <c r="H4" s="18"/>
      <c r="I4" s="19"/>
      <c r="J4" s="20"/>
      <c r="K4" s="24"/>
      <c r="L4" s="22"/>
      <c r="M4" s="21"/>
    </row>
    <row r="5" spans="1:13" ht="15.25" customHeight="1" x14ac:dyDescent="0.25">
      <c r="A5" s="13" t="s">
        <v>6</v>
      </c>
      <c r="B5" s="14"/>
      <c r="C5" s="23"/>
      <c r="E5" s="17"/>
      <c r="G5" s="15">
        <v>213</v>
      </c>
      <c r="H5" s="25"/>
      <c r="I5" s="19"/>
      <c r="J5" s="20"/>
      <c r="K5" s="24"/>
      <c r="L5" s="22"/>
      <c r="M5" s="21"/>
    </row>
    <row r="6" spans="1:13" ht="15.25" customHeight="1" x14ac:dyDescent="0.25">
      <c r="A6" s="13" t="s">
        <v>7</v>
      </c>
      <c r="B6" s="14"/>
      <c r="C6" s="26">
        <v>115.68</v>
      </c>
      <c r="E6" s="17"/>
      <c r="G6" s="18"/>
      <c r="H6" s="25"/>
      <c r="I6" s="19"/>
      <c r="J6" s="20"/>
      <c r="K6" s="24"/>
      <c r="L6" s="22"/>
      <c r="M6" s="21"/>
    </row>
    <row r="7" spans="1:13" ht="15.25" customHeight="1" x14ac:dyDescent="0.25">
      <c r="A7" s="13" t="s">
        <v>8</v>
      </c>
      <c r="B7" s="14"/>
      <c r="C7" s="26">
        <v>91.54</v>
      </c>
      <c r="E7" s="17"/>
      <c r="G7" s="27"/>
      <c r="H7" s="28"/>
      <c r="I7" s="19"/>
      <c r="J7" s="20"/>
      <c r="K7" s="24"/>
      <c r="L7" s="22"/>
      <c r="M7" s="21"/>
    </row>
    <row r="8" spans="1:13" ht="15.25" customHeight="1" x14ac:dyDescent="0.25">
      <c r="A8" s="13" t="s">
        <v>9</v>
      </c>
      <c r="B8" s="14"/>
      <c r="C8" s="26">
        <v>161.5</v>
      </c>
      <c r="E8" s="17"/>
      <c r="G8" s="18"/>
      <c r="H8" s="28"/>
      <c r="I8" s="19"/>
      <c r="J8" s="20"/>
      <c r="K8" s="24"/>
      <c r="L8" s="22"/>
      <c r="M8" s="21"/>
    </row>
    <row r="9" spans="1:13" ht="15.25" customHeight="1" x14ac:dyDescent="0.25">
      <c r="A9" s="13" t="s">
        <v>10</v>
      </c>
      <c r="B9" s="14"/>
      <c r="C9" s="26">
        <v>46.83</v>
      </c>
      <c r="E9" s="17"/>
      <c r="G9" s="29"/>
      <c r="H9" s="30"/>
      <c r="I9" s="31"/>
      <c r="J9" s="32"/>
      <c r="K9" s="33"/>
      <c r="L9" s="34"/>
      <c r="M9" s="33"/>
    </row>
    <row r="10" spans="1:13" ht="15.25" customHeight="1" x14ac:dyDescent="0.25">
      <c r="A10" s="13" t="s">
        <v>11</v>
      </c>
      <c r="B10" s="14"/>
      <c r="C10" s="26">
        <v>22</v>
      </c>
      <c r="E10" s="17"/>
      <c r="G10" s="29"/>
      <c r="H10" s="30"/>
      <c r="I10" s="19"/>
      <c r="J10" s="20"/>
      <c r="K10" s="24"/>
      <c r="L10" s="22"/>
      <c r="M10" s="24"/>
    </row>
    <row r="11" spans="1:13" ht="15.25" customHeight="1" x14ac:dyDescent="0.25">
      <c r="A11" s="13" t="s">
        <v>12</v>
      </c>
      <c r="B11" s="14"/>
      <c r="C11" s="23"/>
      <c r="E11" s="15">
        <v>48</v>
      </c>
      <c r="F11" s="30"/>
      <c r="G11" s="30"/>
      <c r="H11" s="29"/>
      <c r="I11" s="19"/>
      <c r="J11" s="20"/>
      <c r="K11" s="24"/>
      <c r="L11" s="22"/>
      <c r="M11" s="24"/>
    </row>
    <row r="12" spans="1:13" ht="15.25" customHeight="1" x14ac:dyDescent="0.2">
      <c r="A12" s="13" t="s">
        <v>13</v>
      </c>
      <c r="B12" s="14"/>
      <c r="C12" s="23"/>
      <c r="E12" s="17"/>
      <c r="F12" s="35"/>
      <c r="G12" s="15">
        <v>48.8</v>
      </c>
      <c r="H12" s="25"/>
    </row>
    <row r="13" spans="1:13" ht="15.25" customHeight="1" x14ac:dyDescent="0.2">
      <c r="A13" s="13" t="s">
        <v>14</v>
      </c>
      <c r="B13" s="14"/>
      <c r="C13" s="23"/>
      <c r="E13" s="15">
        <v>180</v>
      </c>
      <c r="F13" s="29"/>
      <c r="G13" s="27"/>
      <c r="H13" s="29"/>
    </row>
    <row r="14" spans="1:13" ht="15.25" customHeight="1" x14ac:dyDescent="0.25">
      <c r="A14" s="13" t="s">
        <v>15</v>
      </c>
      <c r="B14" s="14"/>
      <c r="C14" s="23"/>
      <c r="E14" s="15">
        <v>20.399999999999999</v>
      </c>
      <c r="F14" s="21"/>
      <c r="G14" s="29"/>
      <c r="H14" s="36"/>
    </row>
    <row r="15" spans="1:13" ht="15.25" customHeight="1" x14ac:dyDescent="0.25">
      <c r="A15" s="13" t="s">
        <v>16</v>
      </c>
      <c r="B15" s="14"/>
      <c r="C15" s="23"/>
      <c r="E15" s="15">
        <v>60</v>
      </c>
      <c r="F15" s="37"/>
      <c r="G15" s="25"/>
      <c r="H15" s="38"/>
    </row>
    <row r="16" spans="1:13" ht="15.25" customHeight="1" x14ac:dyDescent="0.25">
      <c r="A16" s="13" t="s">
        <v>17</v>
      </c>
      <c r="B16" s="17"/>
      <c r="C16" s="17"/>
      <c r="E16" s="17"/>
      <c r="F16" s="37"/>
      <c r="G16" s="26">
        <v>3500</v>
      </c>
      <c r="H16" s="38"/>
    </row>
    <row r="17" spans="1:8" ht="15.25" customHeight="1" x14ac:dyDescent="0.25">
      <c r="A17" s="13" t="s">
        <v>18</v>
      </c>
      <c r="B17" s="17"/>
      <c r="C17" s="17"/>
      <c r="E17" s="26">
        <v>153.6</v>
      </c>
      <c r="F17" s="37"/>
      <c r="G17" s="27"/>
      <c r="H17" s="38"/>
    </row>
    <row r="18" spans="1:8" ht="15.25" customHeight="1" x14ac:dyDescent="0.25">
      <c r="A18" s="13" t="s">
        <v>19</v>
      </c>
      <c r="B18" s="17"/>
      <c r="C18" s="17"/>
      <c r="E18" s="17"/>
      <c r="F18" s="37"/>
      <c r="G18" s="26">
        <v>337.9</v>
      </c>
      <c r="H18" s="38"/>
    </row>
    <row r="19" spans="1:8" ht="15.25" customHeight="1" x14ac:dyDescent="0.25">
      <c r="A19" s="17" t="s">
        <v>20</v>
      </c>
      <c r="C19" s="17"/>
      <c r="D19" s="17"/>
      <c r="E19" s="37"/>
      <c r="F19" s="26">
        <v>35.97</v>
      </c>
      <c r="G19" s="27"/>
      <c r="H19" s="38"/>
    </row>
    <row r="20" spans="1:8" ht="15.25" customHeight="1" x14ac:dyDescent="0.25">
      <c r="A20" s="17" t="s">
        <v>21</v>
      </c>
      <c r="C20" s="23"/>
      <c r="E20" s="17"/>
      <c r="F20" s="37"/>
      <c r="G20" s="26">
        <v>105.85</v>
      </c>
      <c r="H20" s="38"/>
    </row>
    <row r="21" spans="1:8" ht="15.25" customHeight="1" x14ac:dyDescent="0.2">
      <c r="A21" s="13" t="s">
        <v>22</v>
      </c>
      <c r="B21" s="17"/>
      <c r="C21" s="17"/>
      <c r="E21" s="17"/>
      <c r="F21" s="17"/>
      <c r="G21" s="29"/>
      <c r="H21" s="26">
        <v>551.04</v>
      </c>
    </row>
    <row r="22" spans="1:8" ht="15.25" customHeight="1" x14ac:dyDescent="0.2">
      <c r="A22" s="13" t="s">
        <v>23</v>
      </c>
      <c r="B22" s="39"/>
      <c r="C22" s="17"/>
      <c r="E22" s="23"/>
      <c r="F22" s="17"/>
      <c r="G22" s="27"/>
      <c r="H22" s="26">
        <v>2111.23</v>
      </c>
    </row>
    <row r="23" spans="1:8" ht="15.25" customHeight="1" x14ac:dyDescent="0.2">
      <c r="A23" s="13" t="s">
        <v>24</v>
      </c>
      <c r="B23" s="39"/>
      <c r="C23" s="17"/>
      <c r="E23" s="17"/>
      <c r="F23" s="17"/>
      <c r="G23" s="27"/>
      <c r="H23" s="26">
        <v>20.62</v>
      </c>
    </row>
    <row r="24" spans="1:8" ht="15.25" customHeight="1" x14ac:dyDescent="0.2">
      <c r="A24" s="13" t="s">
        <v>25</v>
      </c>
      <c r="B24" s="39"/>
      <c r="C24" s="17"/>
      <c r="E24" s="23"/>
      <c r="F24" s="17"/>
      <c r="G24" s="27"/>
      <c r="H24" s="26">
        <v>221.45</v>
      </c>
    </row>
    <row r="25" spans="1:8" ht="15.25" customHeight="1" x14ac:dyDescent="0.2">
      <c r="A25" s="13" t="s">
        <v>26</v>
      </c>
      <c r="B25" s="39"/>
      <c r="C25" s="17"/>
      <c r="E25" s="23"/>
      <c r="F25" s="17"/>
      <c r="G25" s="27"/>
      <c r="H25" s="26">
        <v>542.64</v>
      </c>
    </row>
    <row r="26" spans="1:8" ht="15.25" customHeight="1" x14ac:dyDescent="0.25">
      <c r="A26" s="13" t="s">
        <v>27</v>
      </c>
      <c r="B26" s="39"/>
      <c r="C26" s="17"/>
      <c r="E26" s="23"/>
      <c r="F26" s="26">
        <v>186.99</v>
      </c>
      <c r="G26" s="27"/>
      <c r="H26" s="38"/>
    </row>
    <row r="27" spans="1:8" ht="15.25" customHeight="1" x14ac:dyDescent="0.2">
      <c r="A27" s="13" t="s">
        <v>28</v>
      </c>
      <c r="B27" s="39"/>
      <c r="C27" s="17"/>
      <c r="E27" s="17"/>
      <c r="F27" s="17"/>
      <c r="G27" s="27"/>
      <c r="H27" s="26">
        <v>290</v>
      </c>
    </row>
    <row r="28" spans="1:8" ht="15.25" customHeight="1" x14ac:dyDescent="0.2">
      <c r="A28" s="13" t="s">
        <v>29</v>
      </c>
      <c r="B28" s="39"/>
      <c r="C28" s="17"/>
      <c r="E28" s="17"/>
      <c r="F28" s="17"/>
      <c r="G28" s="29"/>
      <c r="H28" s="26">
        <v>1895.51</v>
      </c>
    </row>
    <row r="29" spans="1:8" ht="15.25" customHeight="1" x14ac:dyDescent="0.25">
      <c r="A29" s="13" t="s">
        <v>30</v>
      </c>
      <c r="B29" s="39"/>
      <c r="C29" s="17"/>
      <c r="D29" s="26">
        <v>109</v>
      </c>
      <c r="E29" s="17"/>
      <c r="F29" s="17"/>
      <c r="G29" s="29"/>
      <c r="H29" s="38"/>
    </row>
    <row r="30" spans="1:8" ht="15.25" customHeight="1" x14ac:dyDescent="0.25">
      <c r="A30" s="13" t="s">
        <v>31</v>
      </c>
      <c r="B30" s="39"/>
      <c r="C30" s="17"/>
      <c r="D30" s="26">
        <v>103.1</v>
      </c>
      <c r="E30" s="17"/>
      <c r="F30" s="17"/>
      <c r="G30" s="38"/>
      <c r="H30" s="29"/>
    </row>
    <row r="31" spans="1:8" ht="15.25" customHeight="1" x14ac:dyDescent="0.25">
      <c r="A31" s="13" t="s">
        <v>32</v>
      </c>
      <c r="B31" s="39"/>
      <c r="C31" s="17"/>
      <c r="D31" s="26">
        <v>126</v>
      </c>
      <c r="E31" s="17"/>
      <c r="F31" s="17"/>
      <c r="G31" s="27"/>
      <c r="H31" s="36"/>
    </row>
    <row r="32" spans="1:8" ht="15.25" customHeight="1" x14ac:dyDescent="0.25">
      <c r="A32" s="13" t="s">
        <v>33</v>
      </c>
      <c r="B32" s="39"/>
      <c r="C32" s="17"/>
      <c r="D32" s="26">
        <v>575.35</v>
      </c>
      <c r="E32" s="17"/>
      <c r="F32" s="17"/>
      <c r="G32" s="38"/>
      <c r="H32" s="29"/>
    </row>
    <row r="33" spans="1:8" ht="15.25" customHeight="1" x14ac:dyDescent="0.25">
      <c r="A33" s="13" t="s">
        <v>34</v>
      </c>
      <c r="B33" s="23"/>
      <c r="C33" s="23"/>
      <c r="E33" s="23"/>
      <c r="F33" s="15">
        <v>200.74</v>
      </c>
      <c r="G33" s="38"/>
      <c r="H33" s="29"/>
    </row>
    <row r="34" spans="1:8" ht="15.25" customHeight="1" x14ac:dyDescent="0.25">
      <c r="A34" s="13" t="s">
        <v>35</v>
      </c>
      <c r="B34" s="23"/>
      <c r="C34" s="23"/>
      <c r="E34" s="23"/>
      <c r="F34" s="15">
        <v>216.55</v>
      </c>
      <c r="G34" s="38"/>
      <c r="H34" s="29"/>
    </row>
    <row r="35" spans="1:8" ht="15.25" customHeight="1" x14ac:dyDescent="0.2">
      <c r="A35" s="13" t="s">
        <v>36</v>
      </c>
      <c r="B35" s="23"/>
      <c r="C35" s="23"/>
      <c r="D35" s="15">
        <v>84.91</v>
      </c>
      <c r="E35" s="23"/>
      <c r="F35" s="23"/>
      <c r="G35" s="30"/>
      <c r="H35" s="29"/>
    </row>
    <row r="36" spans="1:8" ht="15.25" customHeight="1" x14ac:dyDescent="0.2">
      <c r="A36" s="40" t="s">
        <v>37</v>
      </c>
      <c r="B36" s="41"/>
      <c r="C36" s="17"/>
      <c r="E36" s="17"/>
      <c r="F36" s="17"/>
      <c r="G36" s="30"/>
      <c r="H36" s="26">
        <v>274.82</v>
      </c>
    </row>
    <row r="37" spans="1:8" ht="15.25" customHeight="1" x14ac:dyDescent="0.2">
      <c r="A37" s="40" t="s">
        <v>38</v>
      </c>
      <c r="B37" s="41"/>
      <c r="C37" s="17"/>
      <c r="E37" s="17"/>
      <c r="F37" s="17"/>
      <c r="G37" s="30"/>
      <c r="H37" s="26">
        <v>292.81</v>
      </c>
    </row>
    <row r="38" spans="1:8" ht="15.05" customHeight="1" x14ac:dyDescent="0.2">
      <c r="A38" s="40" t="s">
        <v>39</v>
      </c>
      <c r="B38" s="41"/>
      <c r="C38" s="17"/>
      <c r="E38" s="17"/>
      <c r="F38" s="17"/>
      <c r="G38" s="42"/>
      <c r="H38" s="26">
        <v>331.61</v>
      </c>
    </row>
    <row r="39" spans="1:8" ht="13.1" customHeight="1" x14ac:dyDescent="0.2">
      <c r="A39" s="40" t="s">
        <v>40</v>
      </c>
      <c r="B39" s="43"/>
      <c r="C39" s="23"/>
      <c r="E39" s="17"/>
      <c r="F39" s="23"/>
      <c r="G39" s="44"/>
      <c r="H39" s="15">
        <v>1797.8</v>
      </c>
    </row>
    <row r="40" spans="1:8" ht="13.1" customHeight="1" x14ac:dyDescent="0.2">
      <c r="A40" s="13" t="s">
        <v>41</v>
      </c>
      <c r="B40" s="39"/>
      <c r="C40" s="17"/>
      <c r="E40" s="23"/>
      <c r="F40" s="17"/>
      <c r="G40" s="44"/>
      <c r="H40" s="26">
        <v>280.98</v>
      </c>
    </row>
    <row r="41" spans="1:8" ht="13.1" customHeight="1" x14ac:dyDescent="0.2">
      <c r="A41" s="13" t="s">
        <v>42</v>
      </c>
      <c r="B41" s="39"/>
      <c r="C41" s="17"/>
      <c r="E41" s="23"/>
      <c r="F41" s="17"/>
      <c r="G41" s="44"/>
      <c r="H41" s="26">
        <v>361.5</v>
      </c>
    </row>
    <row r="42" spans="1:8" ht="13.1" customHeight="1" x14ac:dyDescent="0.2">
      <c r="A42" s="13" t="s">
        <v>43</v>
      </c>
      <c r="B42" s="39"/>
      <c r="C42" s="17"/>
      <c r="E42" s="23"/>
      <c r="F42" s="17"/>
      <c r="G42" s="44"/>
      <c r="H42" s="26">
        <v>610.35</v>
      </c>
    </row>
    <row r="43" spans="1:8" ht="13.1" customHeight="1" x14ac:dyDescent="0.2">
      <c r="A43" s="13" t="s">
        <v>44</v>
      </c>
      <c r="B43" s="39"/>
      <c r="C43" s="17"/>
      <c r="E43" s="23"/>
      <c r="F43" s="17"/>
      <c r="G43" s="44"/>
      <c r="H43" s="26">
        <v>30.09</v>
      </c>
    </row>
    <row r="44" spans="1:8" ht="13.1" customHeight="1" x14ac:dyDescent="0.2">
      <c r="A44" s="13" t="s">
        <v>45</v>
      </c>
      <c r="B44" s="39"/>
      <c r="C44" s="17"/>
      <c r="E44" s="17" t="str">
        <f>IF(C44="IVA C/E",49997,IF(C44="COMM.",81408," "))</f>
        <v xml:space="preserve"> </v>
      </c>
      <c r="F44" s="26">
        <v>192</v>
      </c>
      <c r="G44" s="44"/>
      <c r="H44" s="44"/>
    </row>
    <row r="45" spans="1:8" ht="13.1" customHeight="1" x14ac:dyDescent="0.2">
      <c r="A45" s="40" t="s">
        <v>46</v>
      </c>
      <c r="B45" s="40"/>
      <c r="C45" s="17"/>
      <c r="E45" s="17"/>
      <c r="G45" s="26">
        <v>34029.769999999997</v>
      </c>
      <c r="H45" s="44"/>
    </row>
    <row r="46" spans="1:8" ht="13.1" customHeight="1" x14ac:dyDescent="0.2">
      <c r="A46" s="13" t="s">
        <v>47</v>
      </c>
      <c r="B46" s="39"/>
      <c r="C46" s="17"/>
      <c r="E46" s="17"/>
      <c r="F46" s="17"/>
      <c r="G46" s="17"/>
      <c r="H46" s="26">
        <v>982.1</v>
      </c>
    </row>
    <row r="47" spans="1:8" ht="13.1" customHeight="1" x14ac:dyDescent="0.2">
      <c r="A47" s="13" t="s">
        <v>48</v>
      </c>
      <c r="B47" s="39"/>
      <c r="C47" s="17"/>
      <c r="E47" s="17"/>
      <c r="F47" s="17"/>
      <c r="G47" s="17"/>
      <c r="H47" s="26">
        <v>982.1</v>
      </c>
    </row>
    <row r="48" spans="1:8" ht="13.1" customHeight="1" x14ac:dyDescent="0.2">
      <c r="A48" s="13" t="s">
        <v>49</v>
      </c>
      <c r="B48" s="39"/>
      <c r="C48" s="17"/>
      <c r="E48" s="17"/>
      <c r="F48" s="17"/>
      <c r="G48" s="17"/>
      <c r="H48" s="26">
        <v>51.41</v>
      </c>
    </row>
    <row r="49" spans="1:8" ht="13.1" customHeight="1" x14ac:dyDescent="0.2">
      <c r="A49" s="13" t="s">
        <v>49</v>
      </c>
      <c r="B49" s="39"/>
      <c r="C49" s="17"/>
      <c r="E49" s="17"/>
      <c r="F49" s="17"/>
      <c r="G49" s="17"/>
      <c r="H49" s="26">
        <v>74.099999999999994</v>
      </c>
    </row>
    <row r="50" spans="1:8" ht="13.1" customHeight="1" x14ac:dyDescent="0.2">
      <c r="A50" s="13" t="s">
        <v>50</v>
      </c>
      <c r="B50" s="39"/>
      <c r="C50" s="17"/>
      <c r="E50" s="17"/>
      <c r="F50" s="17"/>
      <c r="G50" s="17"/>
      <c r="H50" s="26">
        <v>765.04</v>
      </c>
    </row>
    <row r="51" spans="1:8" ht="13.1" customHeight="1" x14ac:dyDescent="0.2">
      <c r="A51" s="13" t="s">
        <v>51</v>
      </c>
      <c r="B51" s="39"/>
      <c r="C51" s="17"/>
      <c r="E51" s="17"/>
      <c r="F51" s="17"/>
      <c r="G51" s="17"/>
      <c r="H51" s="26">
        <v>137.61000000000001</v>
      </c>
    </row>
    <row r="52" spans="1:8" ht="13.1" customHeight="1" x14ac:dyDescent="0.2">
      <c r="A52" s="13" t="s">
        <v>52</v>
      </c>
      <c r="B52" s="39"/>
      <c r="C52" s="17"/>
      <c r="E52" s="17"/>
      <c r="F52" s="17"/>
      <c r="G52" s="17"/>
      <c r="H52" s="26">
        <v>137.61000000000001</v>
      </c>
    </row>
    <row r="53" spans="1:8" ht="13.1" customHeight="1" x14ac:dyDescent="0.2">
      <c r="A53" s="13" t="s">
        <v>53</v>
      </c>
      <c r="B53" s="39"/>
      <c r="C53" s="17"/>
      <c r="E53" s="17"/>
      <c r="F53" s="17"/>
      <c r="G53" s="17"/>
      <c r="H53" s="26">
        <v>108.63</v>
      </c>
    </row>
    <row r="54" spans="1:8" ht="13.1" customHeight="1" x14ac:dyDescent="0.2">
      <c r="A54" s="13" t="s">
        <v>54</v>
      </c>
      <c r="B54" s="39"/>
      <c r="C54" s="17"/>
      <c r="E54" s="17"/>
      <c r="F54" s="17"/>
      <c r="G54" s="17"/>
      <c r="H54" s="26">
        <v>141.5</v>
      </c>
    </row>
    <row r="55" spans="1:8" ht="13.1" customHeight="1" x14ac:dyDescent="0.2">
      <c r="A55" s="13" t="s">
        <v>55</v>
      </c>
      <c r="B55" s="39"/>
      <c r="C55" s="17"/>
      <c r="E55" s="17"/>
      <c r="F55" s="17"/>
      <c r="G55" s="17"/>
      <c r="H55" s="26">
        <v>859.64</v>
      </c>
    </row>
    <row r="56" spans="1:8" ht="13.1" customHeight="1" x14ac:dyDescent="0.2">
      <c r="A56" s="13" t="s">
        <v>56</v>
      </c>
      <c r="B56" s="17"/>
      <c r="C56" s="17"/>
      <c r="E56" s="17"/>
      <c r="F56" s="17"/>
      <c r="G56" s="17"/>
      <c r="H56" s="26">
        <v>95</v>
      </c>
    </row>
    <row r="57" spans="1:8" ht="13.1" customHeight="1" x14ac:dyDescent="0.2">
      <c r="A57" s="13" t="s">
        <v>57</v>
      </c>
      <c r="B57" s="17"/>
      <c r="C57" s="17"/>
      <c r="D57" s="45"/>
      <c r="E57" s="17"/>
      <c r="F57" s="17"/>
      <c r="G57" s="26">
        <v>500</v>
      </c>
      <c r="H57" s="44"/>
    </row>
    <row r="58" spans="1:8" ht="13.1" customHeight="1" x14ac:dyDescent="0.2">
      <c r="A58" s="13" t="s">
        <v>58</v>
      </c>
      <c r="B58" s="17"/>
      <c r="C58" s="17"/>
      <c r="E58" s="17"/>
      <c r="F58" s="26">
        <v>4480</v>
      </c>
      <c r="G58" s="26">
        <v>4480</v>
      </c>
      <c r="H58" s="44"/>
    </row>
    <row r="59" spans="1:8" ht="13.1" customHeight="1" x14ac:dyDescent="0.2">
      <c r="A59" s="13" t="s">
        <v>58</v>
      </c>
      <c r="B59" s="17"/>
      <c r="C59" s="17"/>
      <c r="E59" s="17"/>
      <c r="F59" s="26">
        <v>410</v>
      </c>
      <c r="G59" s="26">
        <v>410</v>
      </c>
      <c r="H59" s="44"/>
    </row>
    <row r="60" spans="1:8" ht="13.1" customHeight="1" x14ac:dyDescent="0.2">
      <c r="A60" s="46" t="s">
        <v>59</v>
      </c>
      <c r="B60" s="46"/>
      <c r="C60" s="17"/>
      <c r="E60" s="26">
        <v>7413.98</v>
      </c>
      <c r="F60" s="23"/>
      <c r="G60" s="44"/>
      <c r="H60" s="44"/>
    </row>
    <row r="61" spans="1:8" ht="13.1" customHeight="1" x14ac:dyDescent="0.2">
      <c r="A61" s="47" t="s">
        <v>60</v>
      </c>
      <c r="B61" s="17"/>
      <c r="C61" s="17"/>
      <c r="E61" s="17"/>
      <c r="F61" s="47"/>
      <c r="G61" s="26">
        <v>200</v>
      </c>
      <c r="H61" s="44"/>
    </row>
    <row r="62" spans="1:8" ht="13.1" customHeight="1" x14ac:dyDescent="0.2">
      <c r="A62" s="48" t="s">
        <v>61</v>
      </c>
      <c r="B62" s="23"/>
      <c r="C62" s="23"/>
      <c r="E62" s="23"/>
      <c r="F62" s="23"/>
      <c r="G62" s="17"/>
      <c r="H62" s="15">
        <v>700</v>
      </c>
    </row>
    <row r="63" spans="1:8" ht="13.1" customHeight="1" x14ac:dyDescent="0.2">
      <c r="A63" s="48" t="s">
        <v>61</v>
      </c>
      <c r="B63" s="23"/>
      <c r="C63" s="23"/>
      <c r="E63" s="23"/>
      <c r="F63" s="23"/>
      <c r="G63" s="17"/>
      <c r="H63" s="15">
        <v>800</v>
      </c>
    </row>
    <row r="64" spans="1:8" ht="13.1" customHeight="1" x14ac:dyDescent="0.2">
      <c r="A64" s="23"/>
      <c r="B64" s="23"/>
      <c r="C64" s="23"/>
      <c r="E64" s="23"/>
      <c r="F64" s="15">
        <v>270</v>
      </c>
      <c r="G64" s="17"/>
      <c r="H64" s="44"/>
    </row>
    <row r="65" spans="1:9" ht="13.1" customHeight="1" x14ac:dyDescent="0.2">
      <c r="A65" s="13" t="s">
        <v>62</v>
      </c>
      <c r="B65" s="17"/>
      <c r="C65" s="17"/>
      <c r="E65" s="17"/>
      <c r="F65" s="17"/>
      <c r="G65" s="17"/>
      <c r="H65" s="26">
        <v>627.51</v>
      </c>
    </row>
    <row r="66" spans="1:9" ht="15.25" customHeight="1" x14ac:dyDescent="0.3">
      <c r="A66" s="49" t="s">
        <v>63</v>
      </c>
      <c r="B66" s="49"/>
      <c r="C66" s="50">
        <f>E68</f>
        <v>5334.25</v>
      </c>
      <c r="D66" s="51" t="s">
        <v>64</v>
      </c>
      <c r="E66" s="52">
        <f>SUM(E3:E39)</f>
        <v>462</v>
      </c>
      <c r="F66" s="53">
        <f>SUM(F3:F39)</f>
        <v>640.25</v>
      </c>
      <c r="G66" s="54"/>
      <c r="H66" s="55"/>
    </row>
    <row r="67" spans="1:9" ht="15.25" customHeight="1" x14ac:dyDescent="0.3">
      <c r="A67" s="49" t="s">
        <v>65</v>
      </c>
      <c r="B67" s="49"/>
      <c r="C67" s="50">
        <f>F66</f>
        <v>640.25</v>
      </c>
      <c r="D67" s="51" t="s">
        <v>66</v>
      </c>
      <c r="E67" s="56">
        <v>4872.25</v>
      </c>
      <c r="F67" s="57"/>
      <c r="G67" s="54"/>
      <c r="H67" s="55"/>
      <c r="I67" s="58"/>
    </row>
    <row r="68" spans="1:9" ht="17.2" customHeight="1" x14ac:dyDescent="0.3">
      <c r="A68" s="59" t="s">
        <v>67</v>
      </c>
      <c r="B68" s="59"/>
      <c r="C68" s="60">
        <f>C66-C67</f>
        <v>4694</v>
      </c>
      <c r="D68" s="61" t="s">
        <v>68</v>
      </c>
      <c r="E68" s="52">
        <f>E66+E67</f>
        <v>5334.25</v>
      </c>
      <c r="F68" s="53"/>
      <c r="G68" s="21"/>
      <c r="H68" s="21"/>
    </row>
    <row r="69" spans="1:9" ht="17.2" customHeight="1" x14ac:dyDescent="0.2">
      <c r="A69" s="30"/>
      <c r="B69" s="30"/>
      <c r="C69" s="30"/>
      <c r="D69" s="30"/>
      <c r="E69" s="21"/>
      <c r="F69" s="21"/>
    </row>
    <row r="70" spans="1:9" ht="17.2" customHeight="1" x14ac:dyDescent="0.2"/>
    <row r="71" spans="1:9" ht="17.2" customHeight="1" x14ac:dyDescent="0.2"/>
    <row r="72" spans="1:9" ht="17.2" customHeight="1" x14ac:dyDescent="0.2"/>
    <row r="73" spans="1:9" ht="17.2" customHeight="1" x14ac:dyDescent="0.2">
      <c r="A73" s="21"/>
      <c r="B73" s="21"/>
      <c r="C73" s="21"/>
      <c r="D73" s="21"/>
    </row>
    <row r="74" spans="1:9" ht="17.2" customHeight="1" x14ac:dyDescent="0.2"/>
    <row r="75" spans="1:9" ht="17.2" customHeight="1" x14ac:dyDescent="0.2"/>
    <row r="76" spans="1:9" ht="17.2" customHeight="1" x14ac:dyDescent="0.2"/>
    <row r="77" spans="1:9" ht="17.2" customHeight="1" x14ac:dyDescent="0.2"/>
    <row r="78" spans="1:9" ht="17.2" customHeight="1" x14ac:dyDescent="0.2"/>
    <row r="79" spans="1:9" ht="17.2" customHeight="1" x14ac:dyDescent="0.2"/>
    <row r="80" spans="1:9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  <row r="1499" ht="17.2" customHeight="1" x14ac:dyDescent="0.2"/>
    <row r="1500" ht="17.2" customHeight="1" x14ac:dyDescent="0.2"/>
    <row r="1501" ht="17.2" customHeight="1" x14ac:dyDescent="0.2"/>
    <row r="1502" ht="17.2" customHeight="1" x14ac:dyDescent="0.2"/>
    <row r="1503" ht="17.2" customHeight="1" x14ac:dyDescent="0.2"/>
    <row r="1504" ht="17.2" customHeight="1" x14ac:dyDescent="0.2"/>
    <row r="1505" ht="17.2" customHeight="1" x14ac:dyDescent="0.2"/>
    <row r="1506" ht="17.2" customHeight="1" x14ac:dyDescent="0.2"/>
    <row r="1507" ht="17.2" customHeight="1" x14ac:dyDescent="0.2"/>
    <row r="1508" ht="17.2" customHeight="1" x14ac:dyDescent="0.2"/>
    <row r="1509" ht="17.2" customHeight="1" x14ac:dyDescent="0.2"/>
  </sheetData>
  <mergeCells count="1">
    <mergeCell ref="G66:H67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2017-04-15T10:10:21Z</dcterms:created>
  <dcterms:modified xsi:type="dcterms:W3CDTF">2017-04-15T10:10:53Z</dcterms:modified>
</cp:coreProperties>
</file>