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GEN" sheetId="1" r:id="rId1"/>
  </sheets>
  <calcPr calcId="144525"/>
</workbook>
</file>

<file path=xl/calcChain.xml><?xml version="1.0" encoding="utf-8"?>
<calcChain xmlns="http://schemas.openxmlformats.org/spreadsheetml/2006/main">
  <c r="G159" i="1" l="1"/>
  <c r="G149" i="1"/>
  <c r="F149" i="1"/>
  <c r="G147" i="1"/>
  <c r="G140" i="1"/>
  <c r="F139" i="1"/>
  <c r="G138" i="1"/>
  <c r="G137" i="1"/>
  <c r="F137" i="1"/>
  <c r="F136" i="1"/>
  <c r="G135" i="1"/>
  <c r="G134" i="1"/>
  <c r="F122" i="1"/>
  <c r="F121" i="1"/>
  <c r="G113" i="1"/>
  <c r="F112" i="1"/>
  <c r="G111" i="1"/>
  <c r="G109" i="1"/>
  <c r="F109" i="1"/>
  <c r="F108" i="1"/>
  <c r="G107" i="1"/>
  <c r="G106" i="1"/>
  <c r="G104" i="1"/>
  <c r="F103" i="1"/>
  <c r="G102" i="1"/>
  <c r="F100" i="1"/>
  <c r="F97" i="1"/>
  <c r="F96" i="1"/>
  <c r="G92" i="1"/>
  <c r="F92" i="1"/>
  <c r="F91" i="1"/>
  <c r="G89" i="1"/>
  <c r="G87" i="1"/>
  <c r="F86" i="1"/>
</calcChain>
</file>

<file path=xl/sharedStrings.xml><?xml version="1.0" encoding="utf-8"?>
<sst xmlns="http://schemas.openxmlformats.org/spreadsheetml/2006/main" count="359" uniqueCount="163">
  <si>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</si>
  <si>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</si>
  <si>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</si>
  <si>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</si>
  <si>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</si>
  <si>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</si>
  <si>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</si>
  <si>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</si>
  <si>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</si>
  <si>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</si>
  <si>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</si>
  <si>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</si>
  <si>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N.C. CL</t>
  </si>
  <si>
    <t>PER E.C. N. 324</t>
  </si>
  <si>
    <t>S. E.C. CL. N. 236</t>
  </si>
  <si>
    <t>S. E.C. CL. N. 326</t>
  </si>
  <si>
    <t>S. E.C. CL. N. 9</t>
  </si>
  <si>
    <t>S. E.C. CL. N. 343</t>
  </si>
  <si>
    <t>S. E.C. CL. N. 348</t>
  </si>
  <si>
    <t>S. E.C. CL. N. 1</t>
  </si>
  <si>
    <t>S. E.C. CL. N. 350</t>
  </si>
  <si>
    <t>S. E.C. CL. N. 3</t>
  </si>
  <si>
    <t>S. E.C. CL. N. 266</t>
  </si>
  <si>
    <t>S. E.C. CL. N. 342</t>
  </si>
  <si>
    <t>S. E.C. CL. N. 5</t>
  </si>
  <si>
    <t>S. E.C. CL. N. 4</t>
  </si>
  <si>
    <t>S. E.C. CL. N. 6</t>
  </si>
  <si>
    <t>S. E.C. CL. N. 7</t>
  </si>
  <si>
    <t>S. E.C. CL. N. 115</t>
  </si>
  <si>
    <t>S. E.C. CL. N. 10</t>
  </si>
  <si>
    <t>1/D</t>
  </si>
  <si>
    <t>S. E.C. CL. N. 1/D</t>
  </si>
  <si>
    <t>2/D</t>
  </si>
  <si>
    <t>S. E.C. CL. N. 2/D</t>
  </si>
  <si>
    <t>3/D</t>
  </si>
  <si>
    <t>S. E.C. CL. N. 3/D</t>
  </si>
  <si>
    <t>4/D</t>
  </si>
  <si>
    <t>S. E.C. CL. N. 4/D</t>
  </si>
  <si>
    <t>1/E</t>
  </si>
  <si>
    <t>N.C..</t>
  </si>
  <si>
    <t>PROLIBER</t>
  </si>
  <si>
    <t>es.</t>
  </si>
  <si>
    <t>IVA C/E</t>
  </si>
  <si>
    <t>2/E</t>
  </si>
  <si>
    <t>FT. CL.</t>
  </si>
  <si>
    <t>3/E</t>
  </si>
  <si>
    <t>GIOCHI E GIOCATTOLI</t>
  </si>
  <si>
    <t>S. FT. CL. N° 3/E</t>
  </si>
  <si>
    <t>4/E</t>
  </si>
  <si>
    <t>CAROTENUTO</t>
  </si>
  <si>
    <t>S. FT. CL. N° 4/E</t>
  </si>
  <si>
    <t>5/E</t>
  </si>
  <si>
    <t>CONGR. MISSIONARI</t>
  </si>
  <si>
    <t>6/E</t>
  </si>
  <si>
    <t>BYBLOS</t>
  </si>
  <si>
    <t>7/E</t>
  </si>
  <si>
    <t>FT. CL. N° 40/E</t>
  </si>
  <si>
    <t>RIACCREDITO ASSEGNO</t>
  </si>
  <si>
    <t>S. FT. CL. N° 105/E</t>
  </si>
  <si>
    <t>S. FT. CL. N° 110/E</t>
  </si>
  <si>
    <t>S. FT. CL. N° 111/E</t>
  </si>
  <si>
    <t xml:space="preserve">S. FT. CL. </t>
  </si>
  <si>
    <t>GSE</t>
  </si>
  <si>
    <t>SP. P.T.</t>
  </si>
  <si>
    <t>NC. FORN.</t>
  </si>
  <si>
    <t>ED. ART</t>
  </si>
  <si>
    <t>FT. FORN.</t>
  </si>
  <si>
    <t>BRT</t>
  </si>
  <si>
    <t>29/01/218</t>
  </si>
  <si>
    <t>S. FT. FORN. N° 2</t>
  </si>
  <si>
    <t>ST. ASSOC.</t>
  </si>
  <si>
    <t>S. FT. FORN. N° 3</t>
  </si>
  <si>
    <t>FT. FORN. 151/00/2018</t>
  </si>
  <si>
    <t>EDITRICE SHALOM</t>
  </si>
  <si>
    <t>FT. FORN. 3</t>
  </si>
  <si>
    <t>FERRARI &amp; ARRIGHETTI</t>
  </si>
  <si>
    <t>S. FT. FORN. N° 5</t>
  </si>
  <si>
    <t>FT. FORN. 87</t>
  </si>
  <si>
    <t>CEDAS</t>
  </si>
  <si>
    <t>S. FT. FORN. N° 6</t>
  </si>
  <si>
    <t>18V100125</t>
  </si>
  <si>
    <t>DIFFUS. S.PAOLO</t>
  </si>
  <si>
    <t>CONGR. MISSIONARI REDENZIONE</t>
  </si>
  <si>
    <t>FT. FORN. 14/C</t>
  </si>
  <si>
    <t>ARCOIRIS</t>
  </si>
  <si>
    <t>S. FT. FORN. N° 9</t>
  </si>
  <si>
    <t>A-FOR</t>
  </si>
  <si>
    <t>S. FT. FORN. N° 10</t>
  </si>
  <si>
    <t>CRISTIANO LIBRI</t>
  </si>
  <si>
    <t>S. FT. FORN. N° 11</t>
  </si>
  <si>
    <t>FT. FORN. 870/00/2018</t>
  </si>
  <si>
    <t>CHIRICO</t>
  </si>
  <si>
    <t>S. FT. FORN. N° 13</t>
  </si>
  <si>
    <t>18V100978</t>
  </si>
  <si>
    <t>168-18</t>
  </si>
  <si>
    <t>ITACA</t>
  </si>
  <si>
    <t>S. FT. FORN. N° 15</t>
  </si>
  <si>
    <t>18V101280</t>
  </si>
  <si>
    <t>18V101295</t>
  </si>
  <si>
    <t>8018001963</t>
  </si>
  <si>
    <t>POSTE</t>
  </si>
  <si>
    <t>18V101835</t>
  </si>
  <si>
    <t>SALSYSTEM</t>
  </si>
  <si>
    <t>(VERIFICA ANNUALE REG.CASSA)</t>
  </si>
  <si>
    <t>S. FT. FORN. N° 20</t>
  </si>
  <si>
    <t>18V102192</t>
  </si>
  <si>
    <t>EDIZIONI ART</t>
  </si>
  <si>
    <t>40/2018/A</t>
  </si>
  <si>
    <t>MESCAT</t>
  </si>
  <si>
    <t>18V102627</t>
  </si>
  <si>
    <t>37/2018</t>
  </si>
  <si>
    <t xml:space="preserve">CRISTO RE </t>
  </si>
  <si>
    <t>ARGO studio ADV srl</t>
  </si>
  <si>
    <t>PROGETTI GRAFICI PER SUSSIDI CATECHISTICI</t>
  </si>
  <si>
    <t>LA00039681</t>
  </si>
  <si>
    <t>FASTWEB</t>
  </si>
  <si>
    <t xml:space="preserve"> </t>
  </si>
  <si>
    <t>LIBR. ED. VATICANA</t>
  </si>
  <si>
    <t>S. FT. FORN. N° 30</t>
  </si>
  <si>
    <t>S. FT. FORN. N°418</t>
  </si>
  <si>
    <t>S. FT. FORN. N°449 + SP. POST.</t>
  </si>
  <si>
    <t>8,22 + 1,50</t>
  </si>
  <si>
    <t>S. FT. FORN. N°</t>
  </si>
  <si>
    <t>IN ALLEGATO  PAGAMENTI CORRISPONDENTI</t>
  </si>
  <si>
    <t>S. FT. FORN. N°349</t>
  </si>
  <si>
    <t>S. FT. FORN. N° 364</t>
  </si>
  <si>
    <t>S. FT. FORN. N° 450</t>
  </si>
  <si>
    <t>S. FT. FORN. 347</t>
  </si>
  <si>
    <t>RIMBORSO</t>
  </si>
  <si>
    <t>S. FT. FORN. N° 302</t>
  </si>
  <si>
    <t>S. FT. FORN. N° 437</t>
  </si>
  <si>
    <t>S. FT. FORN. N° 296-329-361-400-429</t>
  </si>
  <si>
    <t>S. FT. FORN. N° 397</t>
  </si>
  <si>
    <t>S. FT. FORN. N°367-368-374-377-378-380-381-386-387-403-404</t>
  </si>
  <si>
    <t>S. FT. FORN. N°363-379-391-401</t>
  </si>
  <si>
    <t>S. FT. FORN. N°448</t>
  </si>
  <si>
    <t>S. PREMIO ASSIC. INC. FURTO FABBR.</t>
  </si>
  <si>
    <t>TASSA PROPRIETÀ AUTOCARRO</t>
  </si>
  <si>
    <t>VERSAMENTO</t>
  </si>
  <si>
    <t>PAG. 2</t>
  </si>
  <si>
    <t xml:space="preserve">DA CORRISPETTIVI </t>
  </si>
  <si>
    <t>CORR. MENO POS - ASSEGNO</t>
  </si>
  <si>
    <t>(€ 127,70 22% - € 6,00 4%)</t>
  </si>
  <si>
    <t>(IVA 22%)</t>
  </si>
  <si>
    <t>(ES)</t>
  </si>
  <si>
    <t>(€ 112,50 ES - € 9,50 22%)</t>
  </si>
  <si>
    <t>(€ 29,06 ES - € 25,00 22%)</t>
  </si>
  <si>
    <t>(€ 18,00 22% - € 7,02 ES)</t>
  </si>
  <si>
    <t>(€ 7,90 22% - € 62,10 ES)</t>
  </si>
  <si>
    <t>(€ 111,60 ES - € 90,00 22%)</t>
  </si>
  <si>
    <t>(€ 35,10 ES - € 2,00 22%)</t>
  </si>
  <si>
    <t>(€ 9,50 ES - € 50,50 22%)</t>
  </si>
  <si>
    <t>(€ 16,00 ES - € 18,00 22% - 15,00 4%)</t>
  </si>
  <si>
    <t>(€ 6,50 ES - € 51,30 22%)</t>
  </si>
  <si>
    <t>(€ 115,30 22% - € 28,80 ES - € 15,90 4% )</t>
  </si>
  <si>
    <t xml:space="preserve">RETRIBUZIONI DICEMBRE 2017 </t>
  </si>
  <si>
    <t>BONIFICO</t>
  </si>
  <si>
    <t>VERS. INPS + IRPEF</t>
  </si>
  <si>
    <t>F24 studio quaranta</t>
  </si>
  <si>
    <t>PAG. 3</t>
  </si>
  <si>
    <t>PAG. 4</t>
  </si>
  <si>
    <t>PAG. 5</t>
  </si>
  <si>
    <t>PAG.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</si>
</sst>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dd/mm"/>
    <numFmt numFmtId="166" formatCode="\ [$N°]\ \ #,##0;\-[$/N°]\ #,##0"/>
    <numFmt numFmtId="167" formatCode="#,##0[$/D]"/>
    <numFmt numFmtId="168" formatCode="#,##0[$/10]"/>
    <numFmt numFmtId="169" formatCode="\ [$N°]\ #,##0\ ;\-[$/N°]\ #,##0"/>
    <numFmt numFmtId="170" formatCode="_-* #,##0.00_-;\-* #,##0.00_-;_-* &quot;-&quot;_-;_-@_-"/>
    <numFmt numFmtId="171" formatCode="#,##0[$/12]"/>
    <numFmt numFmtId="172" formatCode="_-[$€-2]\ * #,##0.00_-;\-[$€-2]\ * #,##0.00_-;_-[$€-2]\ * &quot;-&quot;??_-;_-@_-"/>
  </numFmts>
  <fonts count="2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2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</font>
    <font>
      <b/>
      <sz val="11"/>
      <color indexed="9"/>
      <name val="Arial"/>
      <family val="2"/>
    </font>
    <font>
      <sz val="11"/>
      <name val="Arial"/>
    </font>
    <font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41" fontId="2" fillId="0" borderId="0" xfId="2" applyFont="1"/>
    <xf numFmtId="43" fontId="1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left"/>
    </xf>
    <xf numFmtId="166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right"/>
    </xf>
    <xf numFmtId="167" fontId="2" fillId="0" borderId="0" xfId="0" applyNumberFormat="1" applyFont="1" applyAlignment="1">
      <alignment horizontal="center"/>
    </xf>
    <xf numFmtId="0" fontId="2" fillId="0" borderId="0" xfId="0" applyFont="1"/>
    <xf numFmtId="43" fontId="2" fillId="0" borderId="0" xfId="0" applyNumberFormat="1" applyFont="1"/>
    <xf numFmtId="4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left"/>
    </xf>
    <xf numFmtId="43" fontId="7" fillId="0" borderId="0" xfId="0" applyNumberFormat="1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168" fontId="6" fillId="0" borderId="0" xfId="0" applyNumberFormat="1" applyFont="1" applyFill="1" applyAlignment="1">
      <alignment horizontal="center"/>
    </xf>
    <xf numFmtId="169" fontId="6" fillId="0" borderId="0" xfId="0" applyNumberFormat="1" applyFont="1" applyFill="1" applyAlignment="1">
      <alignment horizontal="left"/>
    </xf>
    <xf numFmtId="43" fontId="6" fillId="0" borderId="0" xfId="0" applyNumberFormat="1" applyFont="1" applyFill="1"/>
    <xf numFmtId="0" fontId="6" fillId="0" borderId="0" xfId="0" applyFont="1" applyFill="1" applyAlignment="1">
      <alignment horizontal="center"/>
    </xf>
    <xf numFmtId="43" fontId="6" fillId="0" borderId="0" xfId="0" applyNumberFormat="1" applyFont="1"/>
    <xf numFmtId="0" fontId="0" fillId="0" borderId="0" xfId="0" applyFont="1" applyAlignment="1">
      <alignment horizontal="center"/>
    </xf>
    <xf numFmtId="43" fontId="7" fillId="0" borderId="0" xfId="0" applyNumberFormat="1" applyFont="1" applyFill="1"/>
    <xf numFmtId="0" fontId="6" fillId="0" borderId="0" xfId="0" applyNumberFormat="1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Fill="1" applyAlignment="1">
      <alignment horizontal="center"/>
    </xf>
    <xf numFmtId="0" fontId="8" fillId="0" borderId="0" xfId="0" applyNumberFormat="1" applyFont="1" applyAlignment="1">
      <alignment horizontal="left"/>
    </xf>
    <xf numFmtId="43" fontId="9" fillId="0" borderId="0" xfId="0" applyNumberFormat="1" applyFont="1" applyAlignment="1">
      <alignment horizontal="center"/>
    </xf>
    <xf numFmtId="43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6" fontId="8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NumberFormat="1" applyFont="1" applyFill="1" applyAlignment="1">
      <alignment horizontal="center"/>
    </xf>
    <xf numFmtId="43" fontId="9" fillId="0" borderId="0" xfId="0" applyNumberFormat="1" applyFont="1" applyFill="1" applyAlignment="1">
      <alignment horizontal="center"/>
    </xf>
    <xf numFmtId="43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/>
    <xf numFmtId="0" fontId="6" fillId="3" borderId="0" xfId="0" applyFont="1" applyFill="1" applyAlignment="1">
      <alignment horizontal="center"/>
    </xf>
    <xf numFmtId="43" fontId="7" fillId="3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3" fontId="11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3" fontId="11" fillId="0" borderId="0" xfId="2" applyNumberFormat="1" applyFont="1" applyAlignment="1">
      <alignment horizontal="center"/>
    </xf>
    <xf numFmtId="170" fontId="12" fillId="4" borderId="2" xfId="2" applyNumberFormat="1" applyFont="1" applyFill="1" applyBorder="1" applyAlignment="1">
      <alignment horizontal="center" vertical="center"/>
    </xf>
    <xf numFmtId="171" fontId="2" fillId="0" borderId="0" xfId="0" applyNumberFormat="1" applyFont="1" applyAlignment="1">
      <alignment horizontal="center"/>
    </xf>
    <xf numFmtId="0" fontId="13" fillId="0" borderId="0" xfId="0" applyFont="1" applyFill="1" applyAlignment="1"/>
    <xf numFmtId="0" fontId="6" fillId="0" borderId="0" xfId="0" applyFont="1" applyFill="1" applyAlignment="1"/>
    <xf numFmtId="0" fontId="14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1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3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7" fillId="0" borderId="0" xfId="0" applyNumberFormat="1" applyFont="1" applyAlignment="1"/>
    <xf numFmtId="16" fontId="2" fillId="0" borderId="0" xfId="0" applyNumberFormat="1" applyFont="1" applyAlignment="1">
      <alignment horizontal="left"/>
    </xf>
    <xf numFmtId="43" fontId="18" fillId="0" borderId="0" xfId="0" applyNumberFormat="1" applyFont="1"/>
    <xf numFmtId="43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3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3" fontId="18" fillId="0" borderId="0" xfId="0" applyNumberFormat="1" applyFont="1" applyAlignment="1"/>
    <xf numFmtId="43" fontId="19" fillId="0" borderId="0" xfId="0" applyNumberFormat="1" applyFont="1" applyAlignment="1"/>
    <xf numFmtId="0" fontId="20" fillId="0" borderId="0" xfId="0" applyFont="1" applyAlignment="1">
      <alignment horizontal="center"/>
    </xf>
    <xf numFmtId="43" fontId="15" fillId="0" borderId="0" xfId="0" applyNumberFormat="1" applyFont="1"/>
    <xf numFmtId="4" fontId="1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Alignment="1"/>
    <xf numFmtId="0" fontId="2" fillId="0" borderId="3" xfId="0" applyFont="1" applyBorder="1" applyAlignment="1">
      <alignment horizontal="center"/>
    </xf>
    <xf numFmtId="164" fontId="1" fillId="0" borderId="3" xfId="0" applyNumberFormat="1" applyFont="1" applyBorder="1" applyAlignment="1"/>
    <xf numFmtId="0" fontId="1" fillId="0" borderId="3" xfId="0" applyFont="1" applyBorder="1" applyAlignment="1"/>
    <xf numFmtId="0" fontId="21" fillId="2" borderId="1" xfId="0" applyFont="1" applyFill="1" applyBorder="1" applyAlignment="1">
      <alignment horizontal="center" vertical="center"/>
    </xf>
    <xf numFmtId="43" fontId="22" fillId="0" borderId="0" xfId="0" applyNumberFormat="1" applyFont="1"/>
    <xf numFmtId="4" fontId="22" fillId="0" borderId="0" xfId="0" applyNumberFormat="1" applyFont="1" applyAlignment="1">
      <alignment horizontal="center"/>
    </xf>
    <xf numFmtId="0" fontId="23" fillId="0" borderId="0" xfId="0" applyFont="1"/>
    <xf numFmtId="43" fontId="23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783186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GENNAIO 2018</a:t>
          </a:r>
        </a:p>
      </xdr:txBody>
    </xdr:sp>
    <xdr:clientData/>
  </xdr:twoCellAnchor>
  <xdr:twoCellAnchor editAs="oneCell">
    <xdr:from>
      <xdr:col>3</xdr:col>
      <xdr:colOff>307571</xdr:colOff>
      <xdr:row>0</xdr:row>
      <xdr:rowOff>66502</xdr:rowOff>
    </xdr:from>
    <xdr:to>
      <xdr:col>4</xdr:col>
      <xdr:colOff>249382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171" y="66502"/>
          <a:ext cx="59020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5"/>
  <sheetViews>
    <sheetView tabSelected="1" zoomScale="120" zoomScaleNormal="120" workbookViewId="0">
      <pane xSplit="11" ySplit="2" topLeftCell="L144" activePane="bottomRight" state="frozen"/>
      <selection pane="topRight" activeCell="K1" sqref="K1"/>
      <selection pane="bottomLeft" activeCell="A3" sqref="A3"/>
      <selection pane="bottomRight" activeCell="D38" sqref="D38"/>
    </sheetView>
  </sheetViews>
  <sheetFormatPr defaultRowHeight="14.4" x14ac:dyDescent="0.25"/>
  <cols>
    <col min="1" max="1" width="4.875" style="1" customWidth="1"/>
    <col min="2" max="2" width="6" style="2" customWidth="1"/>
    <col min="3" max="4" width="9.75" style="3" customWidth="1"/>
    <col min="5" max="5" width="17" style="3" customWidth="1"/>
    <col min="6" max="6" width="14.75" style="4" customWidth="1"/>
    <col min="7" max="8" width="7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9.75" customWidth="1"/>
    <col min="15" max="15" width="10.25" style="7" bestFit="1" customWidth="1"/>
    <col min="16" max="16" width="9.25" style="7" bestFit="1" customWidth="1"/>
    <col min="17" max="17" width="9.12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">
      <c r="A3" s="14">
        <v>1</v>
      </c>
      <c r="B3" s="15">
        <v>43102</v>
      </c>
      <c r="C3" s="14" t="s">
        <v>11</v>
      </c>
      <c r="D3" s="14"/>
      <c r="E3" s="16"/>
      <c r="F3" s="17">
        <v>56</v>
      </c>
      <c r="G3" s="14"/>
      <c r="H3" s="18">
        <v>75100</v>
      </c>
      <c r="I3" s="19"/>
      <c r="J3" s="19"/>
      <c r="K3" s="1"/>
    </row>
    <row r="4" spans="1:17" ht="17.2" customHeight="1" x14ac:dyDescent="0.2">
      <c r="A4" s="14">
        <v>2</v>
      </c>
      <c r="B4" s="15">
        <v>43103</v>
      </c>
      <c r="C4" s="14" t="s">
        <v>11</v>
      </c>
      <c r="D4" s="14"/>
      <c r="E4" s="16"/>
      <c r="F4" s="17">
        <v>102.25</v>
      </c>
      <c r="G4" s="14"/>
      <c r="H4" s="18">
        <v>75100</v>
      </c>
      <c r="I4" s="20"/>
      <c r="J4" s="20"/>
      <c r="L4" s="7"/>
      <c r="M4" s="21"/>
      <c r="N4" s="22"/>
    </row>
    <row r="5" spans="1:17" ht="17.2" customHeight="1" x14ac:dyDescent="0.2">
      <c r="A5" s="14">
        <v>3</v>
      </c>
      <c r="B5" s="15">
        <v>43108</v>
      </c>
      <c r="C5" s="14" t="s">
        <v>11</v>
      </c>
      <c r="D5" s="14"/>
      <c r="E5" s="16"/>
      <c r="F5" s="17">
        <v>41.01</v>
      </c>
      <c r="G5" s="14"/>
      <c r="H5" s="18">
        <v>75100</v>
      </c>
      <c r="L5" s="7"/>
      <c r="M5" s="21"/>
      <c r="N5" s="22"/>
    </row>
    <row r="6" spans="1:17" ht="17.2" customHeight="1" x14ac:dyDescent="0.2">
      <c r="A6" s="14">
        <v>4</v>
      </c>
      <c r="B6" s="15">
        <v>43109</v>
      </c>
      <c r="C6" s="14" t="s">
        <v>11</v>
      </c>
      <c r="D6" s="14"/>
      <c r="E6" s="16"/>
      <c r="F6" s="17">
        <v>48.61</v>
      </c>
      <c r="G6" s="14"/>
      <c r="H6" s="18">
        <v>75100</v>
      </c>
      <c r="L6" s="7"/>
      <c r="M6" s="21"/>
      <c r="N6" s="22"/>
    </row>
    <row r="7" spans="1:17" ht="17.2" customHeight="1" x14ac:dyDescent="0.2">
      <c r="A7" s="14">
        <v>5</v>
      </c>
      <c r="B7" s="15">
        <v>43110</v>
      </c>
      <c r="C7" s="14" t="s">
        <v>11</v>
      </c>
      <c r="D7" s="14"/>
      <c r="E7" s="16"/>
      <c r="F7" s="17">
        <v>35.43</v>
      </c>
      <c r="G7" s="14"/>
      <c r="H7" s="18">
        <v>75100</v>
      </c>
      <c r="L7" s="7"/>
      <c r="M7" s="21"/>
      <c r="N7" s="22"/>
    </row>
    <row r="8" spans="1:17" ht="17.2" customHeight="1" x14ac:dyDescent="0.2">
      <c r="A8" s="14">
        <v>6</v>
      </c>
      <c r="B8" s="15">
        <v>43112</v>
      </c>
      <c r="C8" s="14" t="s">
        <v>11</v>
      </c>
      <c r="D8" s="14"/>
      <c r="E8" s="16"/>
      <c r="F8" s="17">
        <v>53.88</v>
      </c>
      <c r="G8" s="14"/>
      <c r="H8" s="18">
        <v>75100</v>
      </c>
      <c r="L8" s="7"/>
      <c r="M8" s="21"/>
      <c r="N8" s="22"/>
    </row>
    <row r="9" spans="1:17" ht="17.2" customHeight="1" x14ac:dyDescent="0.2">
      <c r="A9" s="14">
        <v>7</v>
      </c>
      <c r="B9" s="15">
        <v>43115</v>
      </c>
      <c r="C9" s="14" t="s">
        <v>11</v>
      </c>
      <c r="D9" s="14"/>
      <c r="E9" s="16"/>
      <c r="F9" s="17">
        <v>15.46</v>
      </c>
      <c r="G9" s="14"/>
      <c r="H9" s="18">
        <v>75100</v>
      </c>
      <c r="L9" s="7"/>
      <c r="M9" s="21"/>
      <c r="N9" s="22"/>
    </row>
    <row r="10" spans="1:17" ht="17.2" customHeight="1" x14ac:dyDescent="0.2">
      <c r="A10" s="14">
        <v>8</v>
      </c>
      <c r="B10" s="15">
        <v>43116</v>
      </c>
      <c r="C10" s="14" t="s">
        <v>12</v>
      </c>
      <c r="D10" s="14"/>
      <c r="E10" s="16"/>
      <c r="F10" s="17">
        <v>65.25</v>
      </c>
      <c r="G10" s="14"/>
      <c r="H10" s="18">
        <v>75100</v>
      </c>
      <c r="L10" s="7" t="s">
        <v>13</v>
      </c>
      <c r="M10" s="21"/>
      <c r="N10" s="22"/>
    </row>
    <row r="11" spans="1:17" ht="17.2" customHeight="1" x14ac:dyDescent="0.2">
      <c r="A11" s="14">
        <v>9</v>
      </c>
      <c r="B11" s="15">
        <v>43116</v>
      </c>
      <c r="C11" s="14" t="s">
        <v>11</v>
      </c>
      <c r="D11" s="14"/>
      <c r="E11" s="16"/>
      <c r="F11" s="17">
        <v>237.6</v>
      </c>
      <c r="G11" s="14"/>
      <c r="H11" s="18">
        <v>75100</v>
      </c>
      <c r="L11" s="7"/>
      <c r="M11" s="21"/>
      <c r="N11" s="22"/>
    </row>
    <row r="12" spans="1:17" ht="17.2" customHeight="1" x14ac:dyDescent="0.2">
      <c r="A12" s="14">
        <v>10</v>
      </c>
      <c r="B12" s="15">
        <v>43117</v>
      </c>
      <c r="C12" s="14" t="s">
        <v>11</v>
      </c>
      <c r="D12" s="14"/>
      <c r="E12" s="16"/>
      <c r="F12" s="17">
        <v>14.83</v>
      </c>
      <c r="G12" s="14"/>
      <c r="H12" s="18">
        <v>75100</v>
      </c>
      <c r="L12" s="7"/>
      <c r="M12" s="21"/>
      <c r="N12" s="22"/>
    </row>
    <row r="13" spans="1:17" s="5" customFormat="1" ht="17.2" customHeight="1" x14ac:dyDescent="0.2">
      <c r="A13" s="14">
        <v>11</v>
      </c>
      <c r="B13" s="15">
        <v>43118</v>
      </c>
      <c r="C13" s="14" t="s">
        <v>11</v>
      </c>
      <c r="D13" s="14"/>
      <c r="E13" s="16"/>
      <c r="F13" s="17">
        <v>85.25</v>
      </c>
      <c r="G13" s="14"/>
      <c r="H13" s="18">
        <v>75100</v>
      </c>
      <c r="K13" s="3"/>
      <c r="L13" s="23"/>
      <c r="M13" s="24"/>
      <c r="N13" s="3"/>
      <c r="O13" s="23"/>
      <c r="P13" s="23"/>
      <c r="Q13" s="23"/>
    </row>
    <row r="14" spans="1:17" ht="17.2" customHeight="1" x14ac:dyDescent="0.2">
      <c r="A14" s="14">
        <v>12</v>
      </c>
      <c r="B14" s="15">
        <v>43122</v>
      </c>
      <c r="C14" s="14" t="s">
        <v>11</v>
      </c>
      <c r="D14" s="14"/>
      <c r="E14" s="16"/>
      <c r="F14" s="17">
        <v>19.45</v>
      </c>
      <c r="G14" s="14"/>
      <c r="H14" s="18">
        <v>75100</v>
      </c>
      <c r="L14" s="7"/>
      <c r="M14" s="21"/>
      <c r="N14" s="22"/>
    </row>
    <row r="15" spans="1:17" ht="17.2" customHeight="1" x14ac:dyDescent="0.2">
      <c r="A15" s="14">
        <v>13</v>
      </c>
      <c r="B15" s="15">
        <v>43122</v>
      </c>
      <c r="C15" s="14" t="s">
        <v>11</v>
      </c>
      <c r="D15" s="14"/>
      <c r="E15" s="16"/>
      <c r="F15" s="17">
        <v>40.020000000000003</v>
      </c>
      <c r="G15" s="14"/>
      <c r="H15" s="18">
        <v>75100</v>
      </c>
      <c r="L15" s="7"/>
      <c r="M15" s="21"/>
      <c r="N15" s="22"/>
    </row>
    <row r="16" spans="1:17" ht="17.2" customHeight="1" x14ac:dyDescent="0.2">
      <c r="A16" s="14">
        <v>14</v>
      </c>
      <c r="B16" s="15">
        <v>43123</v>
      </c>
      <c r="C16" s="14" t="s">
        <v>11</v>
      </c>
      <c r="D16" s="14"/>
      <c r="E16" s="16"/>
      <c r="F16" s="17">
        <v>45.8</v>
      </c>
      <c r="G16" s="14"/>
      <c r="H16" s="18">
        <v>75100</v>
      </c>
      <c r="L16" s="7"/>
      <c r="M16" s="21"/>
      <c r="N16" s="22"/>
    </row>
    <row r="17" spans="1:17" ht="17.2" customHeight="1" x14ac:dyDescent="0.2">
      <c r="A17" s="14">
        <v>15</v>
      </c>
      <c r="B17" s="15">
        <v>43126</v>
      </c>
      <c r="C17" s="14" t="s">
        <v>11</v>
      </c>
      <c r="D17" s="14"/>
      <c r="E17" s="16"/>
      <c r="F17" s="17">
        <v>32.200000000000003</v>
      </c>
      <c r="G17" s="14"/>
      <c r="H17" s="18">
        <v>75100</v>
      </c>
      <c r="L17" s="7"/>
      <c r="M17" s="21"/>
      <c r="N17" s="22"/>
    </row>
    <row r="18" spans="1:17" ht="17.2" customHeight="1" x14ac:dyDescent="0.2">
      <c r="A18" s="14">
        <v>16</v>
      </c>
      <c r="B18" s="15">
        <v>43130</v>
      </c>
      <c r="C18" s="14" t="s">
        <v>11</v>
      </c>
      <c r="D18" s="14"/>
      <c r="E18" s="16"/>
      <c r="F18" s="17">
        <v>89.6</v>
      </c>
      <c r="G18" s="14"/>
      <c r="H18" s="18">
        <v>75100</v>
      </c>
      <c r="L18" s="7"/>
      <c r="M18" s="21"/>
      <c r="N18" s="22"/>
    </row>
    <row r="19" spans="1:17" ht="17.2" customHeight="1" x14ac:dyDescent="0.2">
      <c r="B19" s="15">
        <v>43103</v>
      </c>
      <c r="C19" s="25" t="s">
        <v>14</v>
      </c>
      <c r="D19" s="26"/>
      <c r="E19" s="27"/>
      <c r="F19" s="28">
        <v>630.4</v>
      </c>
      <c r="G19" s="27">
        <v>20003</v>
      </c>
      <c r="H19" s="1"/>
      <c r="L19" s="7"/>
      <c r="M19" s="21"/>
      <c r="N19" s="22"/>
    </row>
    <row r="20" spans="1:17" ht="17.2" customHeight="1" x14ac:dyDescent="0.2">
      <c r="B20" s="15">
        <v>43103</v>
      </c>
      <c r="C20" s="25" t="s">
        <v>15</v>
      </c>
      <c r="D20" s="26"/>
      <c r="E20" s="27"/>
      <c r="F20" s="28">
        <v>65.28</v>
      </c>
      <c r="G20" s="27">
        <v>20003</v>
      </c>
      <c r="H20" s="1"/>
      <c r="L20" s="7"/>
      <c r="M20" s="21"/>
      <c r="N20" s="22"/>
    </row>
    <row r="21" spans="1:17" ht="17.2" customHeight="1" x14ac:dyDescent="0.2">
      <c r="B21" s="15">
        <v>43103</v>
      </c>
      <c r="C21" s="25" t="s">
        <v>16</v>
      </c>
      <c r="D21" s="26"/>
      <c r="E21" s="27"/>
      <c r="F21" s="28">
        <v>237.6</v>
      </c>
      <c r="G21" s="27">
        <v>20221</v>
      </c>
      <c r="L21" s="7"/>
      <c r="M21" s="21"/>
      <c r="N21" s="22"/>
    </row>
    <row r="22" spans="1:17" ht="17.2" customHeight="1" x14ac:dyDescent="0.2">
      <c r="B22" s="15">
        <v>43104</v>
      </c>
      <c r="C22" s="25" t="s">
        <v>17</v>
      </c>
      <c r="D22" s="26"/>
      <c r="E22" s="27"/>
      <c r="F22" s="28">
        <v>119</v>
      </c>
      <c r="G22" s="27">
        <v>20210</v>
      </c>
      <c r="L22" s="7"/>
      <c r="M22" s="21"/>
      <c r="N22" s="22"/>
    </row>
    <row r="23" spans="1:17" ht="17.2" customHeight="1" x14ac:dyDescent="0.2">
      <c r="B23" s="15">
        <v>43105</v>
      </c>
      <c r="C23" s="25" t="s">
        <v>18</v>
      </c>
      <c r="D23" s="26"/>
      <c r="E23" s="27"/>
      <c r="F23" s="28">
        <v>183</v>
      </c>
      <c r="G23" s="27">
        <v>20221</v>
      </c>
      <c r="H23" s="1"/>
      <c r="L23" s="7"/>
      <c r="M23" s="21"/>
      <c r="N23" s="22"/>
    </row>
    <row r="24" spans="1:17" ht="17.2" customHeight="1" x14ac:dyDescent="0.2">
      <c r="B24" s="15">
        <v>43112</v>
      </c>
      <c r="C24" s="25" t="s">
        <v>19</v>
      </c>
      <c r="D24" s="26"/>
      <c r="E24" s="27"/>
      <c r="F24" s="28">
        <v>56</v>
      </c>
      <c r="G24" s="27">
        <v>20210</v>
      </c>
      <c r="H24" s="1"/>
      <c r="L24" s="7"/>
      <c r="M24" s="21"/>
      <c r="N24" s="22"/>
    </row>
    <row r="25" spans="1:17" ht="17.2" customHeight="1" x14ac:dyDescent="0.2">
      <c r="A25" s="29"/>
      <c r="B25" s="15">
        <v>43116</v>
      </c>
      <c r="C25" s="25" t="s">
        <v>20</v>
      </c>
      <c r="D25" s="26"/>
      <c r="E25" s="27"/>
      <c r="F25" s="28">
        <v>30.33</v>
      </c>
      <c r="G25" s="27">
        <v>20210</v>
      </c>
      <c r="H25" s="1"/>
      <c r="L25" s="7"/>
      <c r="M25" s="21"/>
      <c r="N25" s="22"/>
    </row>
    <row r="26" spans="1:17" ht="17.2" customHeight="1" x14ac:dyDescent="0.2">
      <c r="A26" s="29"/>
      <c r="B26" s="15">
        <v>43116</v>
      </c>
      <c r="C26" s="25" t="s">
        <v>21</v>
      </c>
      <c r="D26" s="26"/>
      <c r="E26" s="27"/>
      <c r="F26" s="28">
        <v>41.01</v>
      </c>
      <c r="G26" s="27">
        <v>20210</v>
      </c>
      <c r="H26" s="1"/>
      <c r="L26" s="7"/>
      <c r="M26" s="21"/>
      <c r="N26" s="22"/>
    </row>
    <row r="27" spans="1:17" ht="17.2" customHeight="1" x14ac:dyDescent="0.2">
      <c r="A27" s="29"/>
      <c r="B27" s="15">
        <v>43117</v>
      </c>
      <c r="C27" s="25" t="s">
        <v>22</v>
      </c>
      <c r="D27" s="26"/>
      <c r="E27" s="27"/>
      <c r="F27" s="28">
        <v>53.8</v>
      </c>
      <c r="G27" s="27">
        <v>20210</v>
      </c>
      <c r="H27" s="1"/>
      <c r="L27" s="7"/>
      <c r="M27" s="21"/>
      <c r="N27" s="22"/>
    </row>
    <row r="28" spans="1:17" ht="17.2" customHeight="1" x14ac:dyDescent="0.2">
      <c r="A28" s="29"/>
      <c r="B28" s="15">
        <v>43117</v>
      </c>
      <c r="C28" s="25" t="s">
        <v>23</v>
      </c>
      <c r="D28" s="26"/>
      <c r="E28" s="27"/>
      <c r="F28" s="28">
        <v>24.8</v>
      </c>
      <c r="G28" s="27">
        <v>20210</v>
      </c>
      <c r="H28" s="1"/>
      <c r="L28" s="7"/>
      <c r="M28" s="21"/>
      <c r="N28" s="22"/>
    </row>
    <row r="29" spans="1:17" s="30" customFormat="1" ht="17.2" customHeight="1" x14ac:dyDescent="0.2">
      <c r="A29" s="1"/>
      <c r="B29" s="15">
        <v>43118</v>
      </c>
      <c r="C29" s="25" t="s">
        <v>24</v>
      </c>
      <c r="D29" s="26"/>
      <c r="E29" s="27"/>
      <c r="F29" s="28">
        <v>35.43</v>
      </c>
      <c r="G29" s="27">
        <v>20210</v>
      </c>
      <c r="H29" s="1"/>
      <c r="K29" s="1"/>
      <c r="L29" s="31"/>
      <c r="M29" s="32"/>
      <c r="N29" s="1"/>
      <c r="O29" s="31"/>
      <c r="P29" s="31"/>
      <c r="Q29" s="31"/>
    </row>
    <row r="30" spans="1:17" ht="17.2" customHeight="1" x14ac:dyDescent="0.2">
      <c r="B30" s="15">
        <v>43118</v>
      </c>
      <c r="C30" s="25" t="s">
        <v>25</v>
      </c>
      <c r="D30" s="26"/>
      <c r="F30" s="28">
        <v>48.61</v>
      </c>
      <c r="G30" s="27">
        <v>20210</v>
      </c>
      <c r="H30" s="1"/>
      <c r="L30" s="7"/>
      <c r="M30" s="21"/>
      <c r="N30" s="22"/>
    </row>
    <row r="31" spans="1:17" ht="17.2" customHeight="1" x14ac:dyDescent="0.2">
      <c r="B31" s="15">
        <v>43120</v>
      </c>
      <c r="C31" s="25" t="s">
        <v>26</v>
      </c>
      <c r="D31" s="26"/>
      <c r="E31" s="27"/>
      <c r="F31" s="28">
        <v>53.88</v>
      </c>
      <c r="G31" s="27">
        <v>20210</v>
      </c>
      <c r="H31" s="1"/>
      <c r="L31" s="7"/>
      <c r="M31" s="21"/>
      <c r="N31" s="22"/>
    </row>
    <row r="32" spans="1:17" ht="17.2" customHeight="1" x14ac:dyDescent="0.2">
      <c r="B32" s="15">
        <v>43120</v>
      </c>
      <c r="C32" s="25" t="s">
        <v>27</v>
      </c>
      <c r="D32" s="26"/>
      <c r="E32" s="27"/>
      <c r="F32" s="28">
        <v>15.46</v>
      </c>
      <c r="G32" s="27">
        <v>20210</v>
      </c>
      <c r="H32" s="1"/>
      <c r="L32" s="7"/>
      <c r="M32" s="21"/>
      <c r="N32" s="22"/>
    </row>
    <row r="33" spans="1:14" ht="17.2" customHeight="1" x14ac:dyDescent="0.2">
      <c r="B33" s="15">
        <v>26.01</v>
      </c>
      <c r="C33" s="25" t="s">
        <v>28</v>
      </c>
      <c r="D33" s="26"/>
      <c r="E33" s="27"/>
      <c r="F33" s="28">
        <v>401.25</v>
      </c>
      <c r="G33" s="27">
        <v>20210</v>
      </c>
      <c r="H33" s="1"/>
      <c r="L33" s="7"/>
      <c r="M33" s="21"/>
      <c r="N33" s="22"/>
    </row>
    <row r="34" spans="1:14" ht="17.2" customHeight="1" x14ac:dyDescent="0.2">
      <c r="B34" s="15">
        <v>43127</v>
      </c>
      <c r="C34" s="25" t="s">
        <v>29</v>
      </c>
      <c r="D34" s="26"/>
      <c r="E34" s="27"/>
      <c r="F34" s="28">
        <v>14.83</v>
      </c>
      <c r="G34" s="27">
        <v>20210</v>
      </c>
      <c r="H34" s="1"/>
      <c r="L34" s="7"/>
      <c r="M34" s="21"/>
      <c r="N34" s="22"/>
    </row>
    <row r="35" spans="1:14" ht="17.2" customHeight="1" x14ac:dyDescent="0.2">
      <c r="A35" s="27" t="s">
        <v>30</v>
      </c>
      <c r="B35" s="15">
        <v>43111</v>
      </c>
      <c r="C35" s="27" t="s">
        <v>11</v>
      </c>
      <c r="D35" s="14"/>
      <c r="E35" s="14"/>
      <c r="F35" s="33">
        <v>64</v>
      </c>
      <c r="G35" s="14"/>
      <c r="H35" s="25">
        <v>75100</v>
      </c>
      <c r="L35" s="7"/>
      <c r="M35" s="21"/>
      <c r="N35" s="22"/>
    </row>
    <row r="36" spans="1:14" ht="17.2" customHeight="1" x14ac:dyDescent="0.2">
      <c r="A36" s="14"/>
      <c r="B36" s="15">
        <v>43111</v>
      </c>
      <c r="C36" s="25" t="s">
        <v>31</v>
      </c>
      <c r="D36" s="26"/>
      <c r="E36" s="14"/>
      <c r="F36" s="33">
        <v>64</v>
      </c>
      <c r="G36" s="14">
        <v>20003</v>
      </c>
      <c r="H36" s="14"/>
      <c r="L36" s="7"/>
      <c r="M36" s="21"/>
      <c r="N36" s="22"/>
    </row>
    <row r="37" spans="1:14" ht="17.2" customHeight="1" x14ac:dyDescent="0.2">
      <c r="A37" s="27" t="s">
        <v>32</v>
      </c>
      <c r="B37" s="15">
        <v>43116</v>
      </c>
      <c r="C37" s="27" t="s">
        <v>11</v>
      </c>
      <c r="D37" s="14"/>
      <c r="E37" s="14"/>
      <c r="F37" s="33">
        <v>289.60000000000002</v>
      </c>
      <c r="G37" s="14"/>
      <c r="H37" s="25">
        <v>75100</v>
      </c>
      <c r="L37" s="7"/>
      <c r="M37" s="21"/>
      <c r="N37" s="22"/>
    </row>
    <row r="38" spans="1:14" ht="17.2" customHeight="1" x14ac:dyDescent="0.2">
      <c r="A38" s="14"/>
      <c r="B38" s="15">
        <v>43116</v>
      </c>
      <c r="C38" s="25" t="s">
        <v>33</v>
      </c>
      <c r="D38" s="26"/>
      <c r="E38" s="14"/>
      <c r="F38" s="33">
        <v>289.60000000000002</v>
      </c>
      <c r="G38" s="14">
        <v>20003</v>
      </c>
      <c r="H38" s="14"/>
      <c r="L38" s="7"/>
      <c r="M38" s="21"/>
      <c r="N38" s="22"/>
    </row>
    <row r="39" spans="1:14" ht="17.2" customHeight="1" x14ac:dyDescent="0.2">
      <c r="A39" s="27" t="s">
        <v>34</v>
      </c>
      <c r="B39" s="15">
        <v>43123</v>
      </c>
      <c r="C39" s="27" t="s">
        <v>11</v>
      </c>
      <c r="D39" s="14"/>
      <c r="E39" s="14"/>
      <c r="F39" s="33">
        <v>1134</v>
      </c>
      <c r="G39" s="14"/>
      <c r="H39" s="25">
        <v>75100</v>
      </c>
      <c r="L39" s="7"/>
      <c r="M39" s="21"/>
      <c r="N39" s="22"/>
    </row>
    <row r="40" spans="1:14" ht="17.2" customHeight="1" x14ac:dyDescent="0.2">
      <c r="A40" s="14"/>
      <c r="B40" s="15">
        <v>43123</v>
      </c>
      <c r="C40" s="25" t="s">
        <v>35</v>
      </c>
      <c r="D40" s="26"/>
      <c r="E40" s="14"/>
      <c r="F40" s="33">
        <v>1134</v>
      </c>
      <c r="G40" s="14">
        <v>20003</v>
      </c>
      <c r="H40" s="14"/>
      <c r="L40" s="7"/>
      <c r="M40" s="21"/>
      <c r="N40" s="22"/>
    </row>
    <row r="41" spans="1:14" ht="17.2" customHeight="1" x14ac:dyDescent="0.2">
      <c r="A41" s="27" t="s">
        <v>36</v>
      </c>
      <c r="B41" s="15">
        <v>43123</v>
      </c>
      <c r="C41" s="27" t="s">
        <v>11</v>
      </c>
      <c r="D41" s="14"/>
      <c r="E41" s="14"/>
      <c r="F41" s="33">
        <v>64</v>
      </c>
      <c r="G41" s="14"/>
      <c r="H41" s="25">
        <v>75100</v>
      </c>
      <c r="L41" s="7"/>
      <c r="M41" s="21"/>
      <c r="N41" s="22"/>
    </row>
    <row r="42" spans="1:14" ht="17.2" customHeight="1" x14ac:dyDescent="0.2">
      <c r="A42" s="14"/>
      <c r="B42" s="15">
        <v>43123</v>
      </c>
      <c r="C42" s="25" t="s">
        <v>37</v>
      </c>
      <c r="D42" s="26"/>
      <c r="E42" s="14"/>
      <c r="F42" s="33">
        <v>64</v>
      </c>
      <c r="G42" s="14">
        <v>20003</v>
      </c>
      <c r="H42" s="14"/>
      <c r="L42" s="7"/>
      <c r="M42" s="21"/>
      <c r="N42" s="22"/>
    </row>
    <row r="43" spans="1:14" ht="17.2" customHeight="1" x14ac:dyDescent="0.2">
      <c r="A43" s="27" t="s">
        <v>38</v>
      </c>
      <c r="B43" s="15">
        <v>43109</v>
      </c>
      <c r="C43" s="27" t="s">
        <v>39</v>
      </c>
      <c r="D43" s="34"/>
      <c r="E43" s="27" t="s">
        <v>40</v>
      </c>
      <c r="F43" s="35">
        <v>2348.31</v>
      </c>
      <c r="G43" s="36"/>
      <c r="H43" s="27">
        <v>42265</v>
      </c>
      <c r="I43" s="37">
        <v>2280.0100000000002</v>
      </c>
      <c r="J43" s="36"/>
      <c r="K43" s="27" t="s">
        <v>41</v>
      </c>
      <c r="L43" s="7"/>
      <c r="M43" s="21"/>
      <c r="N43" s="22"/>
    </row>
    <row r="44" spans="1:14" ht="17.2" customHeight="1" x14ac:dyDescent="0.2">
      <c r="A44" s="27"/>
      <c r="B44" s="38"/>
      <c r="C44" s="27"/>
      <c r="D44" s="39"/>
      <c r="E44" s="37"/>
      <c r="F44" s="36"/>
      <c r="G44" s="37"/>
      <c r="H44" s="37"/>
      <c r="I44" s="40">
        <v>55.99</v>
      </c>
      <c r="J44" s="40">
        <v>12.32</v>
      </c>
      <c r="K44" s="27">
        <v>22</v>
      </c>
      <c r="L44" s="7"/>
      <c r="M44" s="21"/>
      <c r="N44" s="22"/>
    </row>
    <row r="45" spans="1:14" ht="17.2" customHeight="1" x14ac:dyDescent="0.2">
      <c r="A45" s="27"/>
      <c r="B45" s="38"/>
      <c r="C45" s="27"/>
      <c r="D45" s="27"/>
      <c r="E45" s="27"/>
      <c r="F45" s="35">
        <v>2335.9899999999998</v>
      </c>
      <c r="G45" s="27">
        <v>75101</v>
      </c>
      <c r="H45" s="36"/>
      <c r="I45" s="37"/>
      <c r="J45" s="37"/>
      <c r="K45" s="27"/>
      <c r="L45" s="7"/>
      <c r="M45" s="21"/>
      <c r="N45" s="22"/>
    </row>
    <row r="46" spans="1:14" ht="17.2" customHeight="1" x14ac:dyDescent="0.2">
      <c r="A46" s="27"/>
      <c r="B46" s="15"/>
      <c r="C46" s="25"/>
      <c r="D46" s="26"/>
      <c r="E46" s="27" t="s">
        <v>42</v>
      </c>
      <c r="F46" s="35">
        <v>12.32</v>
      </c>
      <c r="G46" s="27">
        <v>49997</v>
      </c>
      <c r="H46" s="36"/>
      <c r="I46" s="40"/>
      <c r="J46" s="40"/>
      <c r="K46" s="27"/>
      <c r="L46" s="7"/>
      <c r="M46" s="21"/>
      <c r="N46" s="22"/>
    </row>
    <row r="47" spans="1:14" ht="17.2" customHeight="1" x14ac:dyDescent="0.2">
      <c r="A47" s="27" t="s">
        <v>43</v>
      </c>
      <c r="B47" s="15">
        <v>43109</v>
      </c>
      <c r="C47" s="27" t="s">
        <v>44</v>
      </c>
      <c r="D47" s="34"/>
      <c r="E47" s="27" t="s">
        <v>40</v>
      </c>
      <c r="F47" s="35">
        <v>5872.88</v>
      </c>
      <c r="G47" s="27">
        <v>42265</v>
      </c>
      <c r="H47" s="27"/>
      <c r="I47" s="40">
        <v>5847.77</v>
      </c>
      <c r="J47" s="40"/>
      <c r="K47" s="27" t="s">
        <v>41</v>
      </c>
      <c r="L47" s="7"/>
      <c r="M47" s="21"/>
      <c r="N47" s="22"/>
    </row>
    <row r="48" spans="1:14" ht="17.2" customHeight="1" x14ac:dyDescent="0.2">
      <c r="A48" s="27"/>
      <c r="B48" s="15"/>
      <c r="C48" s="27"/>
      <c r="D48" s="34"/>
      <c r="E48" s="27"/>
      <c r="F48" s="35"/>
      <c r="G48" s="37"/>
      <c r="H48" s="37"/>
      <c r="I48" s="40">
        <v>20.58</v>
      </c>
      <c r="J48" s="40">
        <v>4.53</v>
      </c>
      <c r="K48" s="27">
        <v>22</v>
      </c>
      <c r="L48" s="7"/>
      <c r="M48" s="21"/>
      <c r="N48" s="22"/>
    </row>
    <row r="49" spans="1:14" ht="17.2" customHeight="1" x14ac:dyDescent="0.2">
      <c r="A49" s="27"/>
      <c r="B49" s="15"/>
      <c r="C49" s="27"/>
      <c r="D49" s="34"/>
      <c r="E49" s="27"/>
      <c r="F49" s="35">
        <v>5868.35</v>
      </c>
      <c r="G49" s="27"/>
      <c r="H49" s="27">
        <v>75101</v>
      </c>
      <c r="I49" s="40"/>
      <c r="J49" s="40"/>
      <c r="K49" s="27"/>
      <c r="L49" s="7"/>
      <c r="M49" s="21"/>
      <c r="N49" s="22"/>
    </row>
    <row r="50" spans="1:14" ht="17.2" customHeight="1" x14ac:dyDescent="0.2">
      <c r="A50" s="27"/>
      <c r="B50" s="15"/>
      <c r="C50" s="27"/>
      <c r="D50" s="34"/>
      <c r="E50" s="27" t="s">
        <v>42</v>
      </c>
      <c r="F50" s="35">
        <v>4.53</v>
      </c>
      <c r="G50" s="27"/>
      <c r="H50" s="27">
        <v>49997</v>
      </c>
      <c r="I50" s="40"/>
      <c r="J50" s="40"/>
      <c r="K50" s="27"/>
      <c r="L50" s="7"/>
      <c r="M50" s="21"/>
      <c r="N50" s="22"/>
    </row>
    <row r="51" spans="1:14" ht="17.2" customHeight="1" x14ac:dyDescent="0.2">
      <c r="A51" s="27" t="s">
        <v>45</v>
      </c>
      <c r="B51" s="15">
        <v>43111</v>
      </c>
      <c r="C51" s="27" t="s">
        <v>44</v>
      </c>
      <c r="D51" s="41" t="s">
        <v>46</v>
      </c>
      <c r="E51" s="41"/>
      <c r="F51" s="35">
        <v>3500</v>
      </c>
      <c r="G51" s="27">
        <v>41214</v>
      </c>
      <c r="H51" s="27">
        <v>75106</v>
      </c>
      <c r="I51" s="40"/>
      <c r="J51" s="40"/>
      <c r="K51" s="27" t="s">
        <v>41</v>
      </c>
      <c r="L51" s="7"/>
      <c r="M51" s="21"/>
      <c r="N51" s="22"/>
    </row>
    <row r="52" spans="1:14" ht="17.2" customHeight="1" x14ac:dyDescent="0.2">
      <c r="A52" s="14"/>
      <c r="B52" s="15">
        <v>43112</v>
      </c>
      <c r="C52" s="25" t="s">
        <v>47</v>
      </c>
      <c r="D52" s="27"/>
      <c r="E52" s="27"/>
      <c r="F52" s="35">
        <v>3500</v>
      </c>
      <c r="G52" s="27">
        <v>20004</v>
      </c>
      <c r="H52" s="27">
        <v>41214</v>
      </c>
      <c r="I52" s="42"/>
      <c r="J52" s="42"/>
      <c r="K52" s="14"/>
    </row>
    <row r="53" spans="1:14" ht="17.2" customHeight="1" x14ac:dyDescent="0.2">
      <c r="A53" s="8" t="s">
        <v>0</v>
      </c>
      <c r="B53" s="9" t="s">
        <v>1</v>
      </c>
      <c r="C53" s="8" t="s">
        <v>2</v>
      </c>
      <c r="D53" s="8" t="s">
        <v>3</v>
      </c>
      <c r="E53" s="8" t="s">
        <v>4</v>
      </c>
      <c r="F53" s="10" t="s">
        <v>5</v>
      </c>
      <c r="G53" s="8" t="s">
        <v>6</v>
      </c>
      <c r="H53" s="8" t="s">
        <v>7</v>
      </c>
      <c r="I53" s="8" t="s">
        <v>8</v>
      </c>
      <c r="J53" s="8" t="s">
        <v>9</v>
      </c>
      <c r="K53" s="8" t="s">
        <v>10</v>
      </c>
    </row>
    <row r="54" spans="1:14" ht="17.2" customHeight="1" x14ac:dyDescent="0.2">
      <c r="A54" s="27" t="s">
        <v>48</v>
      </c>
      <c r="B54" s="15">
        <v>43112</v>
      </c>
      <c r="C54" s="27" t="s">
        <v>44</v>
      </c>
      <c r="D54" s="34"/>
      <c r="E54" s="27" t="s">
        <v>49</v>
      </c>
      <c r="F54" s="35">
        <v>344.72</v>
      </c>
      <c r="G54" s="27">
        <v>43505</v>
      </c>
      <c r="H54" s="27"/>
      <c r="I54" s="40">
        <v>282.54000000000002</v>
      </c>
      <c r="J54" s="40">
        <v>62.18</v>
      </c>
      <c r="K54" s="27">
        <v>22</v>
      </c>
      <c r="L54" s="7"/>
      <c r="M54" s="21"/>
      <c r="N54" s="22"/>
    </row>
    <row r="55" spans="1:14" ht="17.2" customHeight="1" x14ac:dyDescent="0.2">
      <c r="A55" s="27"/>
      <c r="B55" s="15"/>
      <c r="C55" s="27"/>
      <c r="D55" s="34"/>
      <c r="E55" s="27"/>
      <c r="F55" s="35">
        <v>282.54000000000002</v>
      </c>
      <c r="G55" s="27"/>
      <c r="H55" s="27">
        <v>75102</v>
      </c>
      <c r="I55" s="40"/>
      <c r="J55" s="40"/>
      <c r="K55" s="27"/>
      <c r="L55" s="7"/>
      <c r="M55" s="21"/>
      <c r="N55" s="22"/>
    </row>
    <row r="56" spans="1:14" ht="17.2" customHeight="1" x14ac:dyDescent="0.2">
      <c r="A56" s="27"/>
      <c r="B56" s="15"/>
      <c r="C56" s="27"/>
      <c r="D56" s="34"/>
      <c r="E56" s="27" t="s">
        <v>42</v>
      </c>
      <c r="F56" s="35">
        <v>62.18</v>
      </c>
      <c r="G56" s="27"/>
      <c r="H56" s="27">
        <v>49997</v>
      </c>
      <c r="I56" s="40"/>
      <c r="J56" s="40"/>
      <c r="K56" s="27"/>
      <c r="L56" s="7"/>
      <c r="M56" s="21"/>
      <c r="N56" s="22"/>
    </row>
    <row r="57" spans="1:14" ht="17.2" customHeight="1" x14ac:dyDescent="0.2">
      <c r="B57" s="15">
        <v>43112</v>
      </c>
      <c r="C57" s="25" t="s">
        <v>50</v>
      </c>
      <c r="D57" s="27"/>
      <c r="E57" s="27"/>
      <c r="F57" s="35">
        <v>344.72</v>
      </c>
      <c r="G57" s="27">
        <v>20003</v>
      </c>
      <c r="H57" s="27">
        <v>43505</v>
      </c>
      <c r="L57" s="7"/>
      <c r="M57" s="21"/>
      <c r="N57" s="22"/>
    </row>
    <row r="58" spans="1:14" ht="17.2" customHeight="1" x14ac:dyDescent="0.2">
      <c r="A58" s="27" t="s">
        <v>51</v>
      </c>
      <c r="B58" s="15">
        <v>43116</v>
      </c>
      <c r="C58" s="27" t="s">
        <v>44</v>
      </c>
      <c r="D58" s="34"/>
      <c r="E58" s="27" t="s">
        <v>52</v>
      </c>
      <c r="F58" s="35">
        <v>823.3</v>
      </c>
      <c r="G58" s="27">
        <v>43506</v>
      </c>
      <c r="H58" s="27"/>
      <c r="I58" s="5">
        <v>750.14</v>
      </c>
      <c r="K58" s="43" t="s">
        <v>41</v>
      </c>
      <c r="L58" s="7"/>
      <c r="M58" s="21"/>
      <c r="N58" s="22"/>
    </row>
    <row r="59" spans="1:14" ht="17.2" customHeight="1" x14ac:dyDescent="0.2">
      <c r="A59" s="27"/>
      <c r="B59" s="15"/>
      <c r="C59" s="27"/>
      <c r="D59" s="34"/>
      <c r="E59" s="27"/>
      <c r="F59" s="35"/>
      <c r="G59" s="27"/>
      <c r="H59" s="27"/>
      <c r="I59" s="40">
        <v>59.97</v>
      </c>
      <c r="J59" s="40">
        <v>13.19</v>
      </c>
      <c r="K59" s="27">
        <v>22</v>
      </c>
      <c r="L59" s="7"/>
      <c r="M59" s="21"/>
      <c r="N59" s="22"/>
    </row>
    <row r="60" spans="1:14" ht="17.2" customHeight="1" x14ac:dyDescent="0.2">
      <c r="A60" s="27"/>
      <c r="B60" s="15"/>
      <c r="C60" s="27"/>
      <c r="D60" s="34"/>
      <c r="E60" s="27"/>
      <c r="F60" s="35">
        <v>810.11</v>
      </c>
      <c r="G60" s="27"/>
      <c r="H60" s="27">
        <v>75102</v>
      </c>
      <c r="I60" s="40"/>
      <c r="J60" s="40"/>
      <c r="K60" s="27"/>
      <c r="L60" s="7"/>
      <c r="M60" s="21"/>
      <c r="N60" s="22"/>
    </row>
    <row r="61" spans="1:14" ht="17.2" customHeight="1" x14ac:dyDescent="0.2">
      <c r="A61" s="27"/>
      <c r="B61" s="15"/>
      <c r="C61" s="27"/>
      <c r="D61" s="34"/>
      <c r="E61" s="27" t="s">
        <v>42</v>
      </c>
      <c r="F61" s="35">
        <v>13.19</v>
      </c>
      <c r="G61" s="27"/>
      <c r="H61" s="27">
        <v>49997</v>
      </c>
      <c r="I61" s="40"/>
      <c r="J61" s="40"/>
      <c r="K61" s="27"/>
      <c r="L61" s="7"/>
      <c r="M61" s="21"/>
      <c r="N61" s="22"/>
    </row>
    <row r="62" spans="1:14" ht="17.2" customHeight="1" x14ac:dyDescent="0.2">
      <c r="A62" s="27" t="s">
        <v>53</v>
      </c>
      <c r="B62" s="15">
        <v>43116</v>
      </c>
      <c r="C62" s="27" t="s">
        <v>44</v>
      </c>
      <c r="D62" s="34"/>
      <c r="E62" s="27" t="s">
        <v>54</v>
      </c>
      <c r="F62" s="35">
        <v>1812</v>
      </c>
      <c r="G62" s="27">
        <v>43507</v>
      </c>
      <c r="H62" s="27"/>
      <c r="I62" s="40">
        <v>1485.23</v>
      </c>
      <c r="J62" s="40">
        <v>326.77</v>
      </c>
      <c r="K62" s="27">
        <v>22</v>
      </c>
      <c r="L62" s="7"/>
      <c r="M62" s="21"/>
      <c r="N62" s="22"/>
    </row>
    <row r="63" spans="1:14" ht="17.2" customHeight="1" x14ac:dyDescent="0.2">
      <c r="A63" s="27"/>
      <c r="B63" s="15"/>
      <c r="C63" s="27"/>
      <c r="D63" s="34"/>
      <c r="E63" s="27"/>
      <c r="F63" s="35">
        <v>1485.23</v>
      </c>
      <c r="G63" s="27"/>
      <c r="H63" s="27">
        <v>75101</v>
      </c>
      <c r="I63" s="40"/>
      <c r="J63" s="40"/>
      <c r="K63" s="27"/>
      <c r="L63" s="7"/>
      <c r="M63" s="21"/>
      <c r="N63" s="22"/>
    </row>
    <row r="64" spans="1:14" ht="17.2" customHeight="1" x14ac:dyDescent="0.2">
      <c r="A64" s="27"/>
      <c r="B64" s="15"/>
      <c r="C64" s="27"/>
      <c r="D64" s="34"/>
      <c r="E64" s="27" t="s">
        <v>42</v>
      </c>
      <c r="F64" s="35">
        <v>326.77</v>
      </c>
      <c r="G64" s="27"/>
      <c r="H64" s="27">
        <v>49997</v>
      </c>
      <c r="I64" s="40"/>
      <c r="J64" s="40"/>
      <c r="K64" s="27"/>
      <c r="L64" s="7"/>
      <c r="M64" s="21"/>
      <c r="N64" s="22"/>
    </row>
    <row r="65" spans="1:14" ht="17.2" customHeight="1" x14ac:dyDescent="0.2">
      <c r="A65" s="27" t="s">
        <v>55</v>
      </c>
      <c r="B65" s="15">
        <v>43122</v>
      </c>
      <c r="C65" s="27" t="s">
        <v>44</v>
      </c>
      <c r="D65" s="34"/>
      <c r="E65" s="27" t="s">
        <v>54</v>
      </c>
      <c r="F65" s="35">
        <v>1368</v>
      </c>
      <c r="G65" s="27">
        <v>43507</v>
      </c>
      <c r="H65" s="27"/>
      <c r="I65" s="40">
        <v>1121.3</v>
      </c>
      <c r="J65" s="40">
        <v>246.7</v>
      </c>
      <c r="K65" s="27">
        <v>22</v>
      </c>
      <c r="L65" s="7"/>
      <c r="M65" s="21"/>
      <c r="N65" s="22"/>
    </row>
    <row r="66" spans="1:14" ht="17.2" customHeight="1" x14ac:dyDescent="0.2">
      <c r="A66" s="27"/>
      <c r="B66" s="15"/>
      <c r="C66" s="27"/>
      <c r="D66" s="34"/>
      <c r="E66" s="27"/>
      <c r="F66" s="35">
        <v>1485.23</v>
      </c>
      <c r="G66" s="27"/>
      <c r="H66" s="27">
        <v>75101</v>
      </c>
      <c r="I66" s="40"/>
      <c r="J66" s="40"/>
      <c r="K66" s="27"/>
      <c r="L66" s="7"/>
      <c r="M66" s="21"/>
      <c r="N66" s="22"/>
    </row>
    <row r="67" spans="1:14" ht="17.2" customHeight="1" x14ac:dyDescent="0.2">
      <c r="A67" s="27"/>
      <c r="B67" s="15"/>
      <c r="C67" s="27"/>
      <c r="D67" s="34"/>
      <c r="E67" s="27" t="s">
        <v>42</v>
      </c>
      <c r="F67" s="35">
        <v>326.77</v>
      </c>
      <c r="G67" s="27"/>
      <c r="H67" s="27">
        <v>49997</v>
      </c>
      <c r="I67" s="40"/>
      <c r="J67" s="40"/>
      <c r="K67" s="27"/>
      <c r="L67" s="7"/>
      <c r="M67" s="21"/>
      <c r="N67" s="22"/>
    </row>
    <row r="68" spans="1:14" ht="17.2" customHeight="1" x14ac:dyDescent="0.2">
      <c r="B68" s="15">
        <v>43102</v>
      </c>
      <c r="C68" s="25" t="s">
        <v>56</v>
      </c>
      <c r="D68" s="27"/>
      <c r="E68" s="27"/>
      <c r="F68" s="44">
        <v>2655.87</v>
      </c>
      <c r="G68" s="27">
        <v>41461</v>
      </c>
      <c r="H68" s="27">
        <v>20004</v>
      </c>
      <c r="L68" s="31" t="s">
        <v>57</v>
      </c>
      <c r="M68" s="21"/>
      <c r="N68" s="22"/>
    </row>
    <row r="69" spans="1:14" ht="17.2" customHeight="1" x14ac:dyDescent="0.2">
      <c r="B69" s="15">
        <v>43103</v>
      </c>
      <c r="C69" s="25" t="s">
        <v>58</v>
      </c>
      <c r="D69" s="27"/>
      <c r="E69" s="27"/>
      <c r="F69" s="44">
        <v>63.27</v>
      </c>
      <c r="G69" s="27">
        <v>20210</v>
      </c>
      <c r="H69" s="27">
        <v>43504</v>
      </c>
      <c r="L69" s="31"/>
      <c r="M69" s="21"/>
      <c r="N69" s="22"/>
    </row>
    <row r="70" spans="1:14" ht="17.2" customHeight="1" x14ac:dyDescent="0.2">
      <c r="B70" s="15">
        <v>43112</v>
      </c>
      <c r="C70" s="25" t="s">
        <v>59</v>
      </c>
      <c r="D70" s="27"/>
      <c r="E70" s="27"/>
      <c r="F70" s="44">
        <v>1260</v>
      </c>
      <c r="G70" s="27">
        <v>20004</v>
      </c>
      <c r="H70" s="27">
        <v>41452</v>
      </c>
      <c r="L70" s="31"/>
      <c r="M70" s="21"/>
      <c r="N70" s="22"/>
    </row>
    <row r="71" spans="1:14" ht="17.2" customHeight="1" x14ac:dyDescent="0.2">
      <c r="B71" s="15">
        <v>43118</v>
      </c>
      <c r="C71" s="25" t="s">
        <v>60</v>
      </c>
      <c r="D71" s="27"/>
      <c r="E71" s="27"/>
      <c r="F71" s="44">
        <v>3594</v>
      </c>
      <c r="G71" s="27">
        <v>20004</v>
      </c>
      <c r="H71" s="27">
        <v>41452</v>
      </c>
      <c r="L71" s="31"/>
      <c r="M71" s="21"/>
      <c r="N71" s="22"/>
    </row>
    <row r="72" spans="1:14" ht="17.2" customHeight="1" x14ac:dyDescent="0.2">
      <c r="B72" s="15">
        <v>43131</v>
      </c>
      <c r="C72" s="25" t="s">
        <v>61</v>
      </c>
      <c r="D72" s="27"/>
      <c r="E72" s="27" t="s">
        <v>62</v>
      </c>
      <c r="F72" s="44">
        <v>436.16</v>
      </c>
      <c r="G72" s="27">
        <v>20004</v>
      </c>
      <c r="H72" s="27">
        <v>41213</v>
      </c>
      <c r="L72" s="31"/>
      <c r="M72" s="21"/>
      <c r="N72" s="22"/>
    </row>
    <row r="73" spans="1:14" ht="17.2" customHeight="1" x14ac:dyDescent="0.2">
      <c r="C73" s="15">
        <v>43110</v>
      </c>
      <c r="D73" s="27"/>
      <c r="E73" s="26"/>
      <c r="F73" s="27" t="s">
        <v>63</v>
      </c>
      <c r="G73" s="35">
        <v>6.9</v>
      </c>
      <c r="H73" s="27">
        <v>82503</v>
      </c>
      <c r="I73" s="27">
        <v>20003</v>
      </c>
      <c r="L73" s="7"/>
      <c r="M73" s="21"/>
      <c r="N73" s="22"/>
    </row>
    <row r="74" spans="1:14" ht="17.2" customHeight="1" x14ac:dyDescent="0.2">
      <c r="C74" s="15">
        <v>43111</v>
      </c>
      <c r="D74" s="27"/>
      <c r="E74" s="26"/>
      <c r="F74" s="27" t="s">
        <v>63</v>
      </c>
      <c r="G74" s="35">
        <v>9.57</v>
      </c>
      <c r="H74" s="27">
        <v>82503</v>
      </c>
      <c r="I74" s="27">
        <v>20003</v>
      </c>
      <c r="L74" s="7"/>
      <c r="M74" s="21"/>
      <c r="N74" s="22"/>
    </row>
    <row r="75" spans="1:14" ht="17.2" customHeight="1" x14ac:dyDescent="0.2">
      <c r="C75" s="15">
        <v>43111</v>
      </c>
      <c r="D75" s="27"/>
      <c r="E75" s="26"/>
      <c r="F75" s="27" t="s">
        <v>63</v>
      </c>
      <c r="G75" s="35">
        <v>9.57</v>
      </c>
      <c r="H75" s="27">
        <v>82503</v>
      </c>
      <c r="I75" s="27">
        <v>20003</v>
      </c>
      <c r="L75" s="7"/>
      <c r="M75" s="21"/>
      <c r="N75" s="22"/>
    </row>
    <row r="76" spans="1:14" ht="17.2" customHeight="1" x14ac:dyDescent="0.2">
      <c r="C76" s="15">
        <v>43113</v>
      </c>
      <c r="D76" s="27"/>
      <c r="E76" s="26"/>
      <c r="F76" s="27" t="s">
        <v>63</v>
      </c>
      <c r="G76" s="35">
        <v>9.57</v>
      </c>
      <c r="H76" s="27">
        <v>82503</v>
      </c>
      <c r="I76" s="27">
        <v>20003</v>
      </c>
      <c r="L76" s="7"/>
      <c r="M76" s="21"/>
      <c r="N76" s="22"/>
    </row>
    <row r="77" spans="1:14" ht="17.2" customHeight="1" x14ac:dyDescent="0.2">
      <c r="C77" s="15">
        <v>43113</v>
      </c>
      <c r="D77" s="27"/>
      <c r="E77" s="26"/>
      <c r="F77" s="27" t="s">
        <v>63</v>
      </c>
      <c r="G77" s="35">
        <v>7.3</v>
      </c>
      <c r="H77" s="27">
        <v>82503</v>
      </c>
      <c r="I77" s="27">
        <v>20003</v>
      </c>
      <c r="L77" s="7"/>
      <c r="M77" s="21"/>
      <c r="N77" s="22"/>
    </row>
    <row r="78" spans="1:14" ht="17.2" customHeight="1" x14ac:dyDescent="0.2">
      <c r="C78" s="15">
        <v>43116</v>
      </c>
      <c r="D78" s="27"/>
      <c r="E78" s="26"/>
      <c r="F78" s="27" t="s">
        <v>63</v>
      </c>
      <c r="G78" s="35">
        <v>6.9</v>
      </c>
      <c r="H78" s="27">
        <v>82503</v>
      </c>
      <c r="I78" s="27">
        <v>20003</v>
      </c>
      <c r="L78" s="7"/>
      <c r="M78" s="21"/>
      <c r="N78" s="22"/>
    </row>
    <row r="79" spans="1:14" ht="17.2" customHeight="1" x14ac:dyDescent="0.2">
      <c r="C79" s="15">
        <v>43119</v>
      </c>
      <c r="D79" s="27"/>
      <c r="E79" s="26"/>
      <c r="F79" s="27" t="s">
        <v>63</v>
      </c>
      <c r="G79" s="35">
        <v>4.63</v>
      </c>
      <c r="H79" s="27">
        <v>82503</v>
      </c>
      <c r="I79" s="27">
        <v>20003</v>
      </c>
      <c r="L79" s="7"/>
      <c r="M79" s="21"/>
      <c r="N79" s="22"/>
    </row>
    <row r="80" spans="1:14" ht="17.2" customHeight="1" x14ac:dyDescent="0.2">
      <c r="C80" s="15">
        <v>43123</v>
      </c>
      <c r="D80" s="27"/>
      <c r="E80" s="26"/>
      <c r="F80" s="27" t="s">
        <v>63</v>
      </c>
      <c r="G80" s="35">
        <v>4.63</v>
      </c>
      <c r="H80" s="27">
        <v>82503</v>
      </c>
      <c r="I80" s="27">
        <v>20003</v>
      </c>
      <c r="L80" s="7"/>
      <c r="M80" s="21"/>
      <c r="N80" s="22"/>
    </row>
    <row r="81" spans="1:14" ht="17.2" customHeight="1" x14ac:dyDescent="0.2">
      <c r="C81" s="15">
        <v>43123</v>
      </c>
      <c r="D81" s="27"/>
      <c r="E81" s="26"/>
      <c r="F81" s="27" t="s">
        <v>63</v>
      </c>
      <c r="G81" s="35">
        <v>9.57</v>
      </c>
      <c r="H81" s="27">
        <v>82503</v>
      </c>
      <c r="I81" s="27">
        <v>20003</v>
      </c>
      <c r="L81" s="7"/>
      <c r="M81" s="21"/>
      <c r="N81" s="22"/>
    </row>
    <row r="82" spans="1:14" ht="17.2" customHeight="1" x14ac:dyDescent="0.2">
      <c r="C82" s="15">
        <v>43129</v>
      </c>
      <c r="D82" s="27"/>
      <c r="E82" s="26"/>
      <c r="F82" s="27" t="s">
        <v>63</v>
      </c>
      <c r="G82" s="35">
        <v>4.63</v>
      </c>
      <c r="H82" s="27">
        <v>82503</v>
      </c>
      <c r="I82" s="27">
        <v>20003</v>
      </c>
      <c r="L82" s="7"/>
      <c r="M82" s="21"/>
      <c r="N82" s="22"/>
    </row>
    <row r="83" spans="1:14" ht="17.2" customHeight="1" x14ac:dyDescent="0.2">
      <c r="C83" s="15">
        <v>43129</v>
      </c>
      <c r="D83" s="27"/>
      <c r="E83" s="26"/>
      <c r="F83" s="27" t="s">
        <v>63</v>
      </c>
      <c r="G83" s="35">
        <v>7.3</v>
      </c>
      <c r="H83" s="27">
        <v>82503</v>
      </c>
      <c r="I83" s="27">
        <v>20003</v>
      </c>
      <c r="L83" s="7"/>
      <c r="M83" s="21"/>
      <c r="N83" s="22"/>
    </row>
    <row r="84" spans="1:14" ht="17.2" customHeight="1" x14ac:dyDescent="0.2">
      <c r="A84" s="14">
        <v>1</v>
      </c>
      <c r="B84" s="15">
        <v>43069</v>
      </c>
      <c r="C84" s="27" t="s">
        <v>64</v>
      </c>
      <c r="D84" s="45">
        <v>107</v>
      </c>
      <c r="E84" s="14" t="s">
        <v>65</v>
      </c>
      <c r="F84" s="33">
        <v>24</v>
      </c>
      <c r="G84" s="14">
        <v>30810</v>
      </c>
      <c r="H84" s="14">
        <v>70107</v>
      </c>
      <c r="I84" s="42"/>
      <c r="J84" s="42"/>
      <c r="K84" s="14"/>
      <c r="L84" s="7"/>
      <c r="M84" s="24"/>
      <c r="N84" s="22"/>
    </row>
    <row r="85" spans="1:14" ht="17.2" customHeight="1" x14ac:dyDescent="0.2">
      <c r="A85" s="27">
        <v>2</v>
      </c>
      <c r="B85" s="15">
        <v>43101</v>
      </c>
      <c r="C85" s="25" t="s">
        <v>66</v>
      </c>
      <c r="D85" s="27">
        <v>114964</v>
      </c>
      <c r="E85" s="27" t="s">
        <v>67</v>
      </c>
      <c r="F85" s="35">
        <v>32.35</v>
      </c>
      <c r="G85" s="27"/>
      <c r="H85" s="27">
        <v>32851</v>
      </c>
      <c r="I85" s="40">
        <v>26.52</v>
      </c>
      <c r="J85" s="40">
        <v>5.83</v>
      </c>
      <c r="K85" s="27">
        <v>22</v>
      </c>
      <c r="L85" s="7"/>
      <c r="M85" s="24"/>
      <c r="N85" s="22"/>
    </row>
    <row r="86" spans="1:14" ht="17.2" customHeight="1" x14ac:dyDescent="0.2">
      <c r="A86" s="27"/>
      <c r="B86" s="46"/>
      <c r="C86" s="27"/>
      <c r="D86" s="27"/>
      <c r="E86" s="27"/>
      <c r="F86" s="35">
        <f>I85</f>
        <v>26.52</v>
      </c>
      <c r="G86" s="27">
        <v>73943</v>
      </c>
      <c r="H86" s="27"/>
      <c r="I86" s="40"/>
      <c r="J86" s="40"/>
      <c r="K86" s="27"/>
      <c r="L86" s="7"/>
      <c r="M86" s="24"/>
      <c r="N86" s="22"/>
    </row>
    <row r="87" spans="1:14" ht="17.2" customHeight="1" x14ac:dyDescent="0.2">
      <c r="A87" s="27"/>
      <c r="B87" s="46"/>
      <c r="C87" s="25"/>
      <c r="D87" s="27"/>
      <c r="E87" s="27" t="s">
        <v>42</v>
      </c>
      <c r="F87" s="35">
        <v>5.83</v>
      </c>
      <c r="G87" s="27">
        <f>IF(E87="IVA C/E",49997," ")</f>
        <v>49997</v>
      </c>
      <c r="H87" s="27"/>
      <c r="I87" s="40"/>
      <c r="J87" s="40"/>
      <c r="K87" s="27"/>
      <c r="L87" s="7"/>
      <c r="M87" s="24"/>
      <c r="N87" s="22"/>
    </row>
    <row r="88" spans="1:14" ht="17.2" customHeight="1" x14ac:dyDescent="0.2">
      <c r="A88" s="27"/>
      <c r="B88" s="15" t="s">
        <v>68</v>
      </c>
      <c r="C88" s="25" t="s">
        <v>69</v>
      </c>
      <c r="D88" s="27"/>
      <c r="E88" s="27"/>
      <c r="F88" s="35">
        <v>32.35</v>
      </c>
      <c r="G88" s="27">
        <v>32851</v>
      </c>
      <c r="H88" s="27">
        <v>20221</v>
      </c>
      <c r="I88" s="40"/>
      <c r="J88" s="40"/>
      <c r="K88" s="27"/>
      <c r="L88" s="7"/>
      <c r="M88" s="24"/>
      <c r="N88" s="22"/>
    </row>
    <row r="89" spans="1:14" ht="17.2" customHeight="1" x14ac:dyDescent="0.2">
      <c r="A89" s="47">
        <v>3</v>
      </c>
      <c r="B89" s="48">
        <v>42737</v>
      </c>
      <c r="C89" s="49" t="s">
        <v>66</v>
      </c>
      <c r="D89" s="47">
        <v>12</v>
      </c>
      <c r="E89" s="47" t="s">
        <v>70</v>
      </c>
      <c r="F89" s="50">
        <v>713.89</v>
      </c>
      <c r="G89" s="47" t="str">
        <f>IF(E89="IVA C/E",49997," ")</f>
        <v xml:space="preserve"> </v>
      </c>
      <c r="H89" s="47">
        <v>32388</v>
      </c>
      <c r="I89" s="51">
        <v>663.52</v>
      </c>
      <c r="J89" s="51">
        <v>145.97</v>
      </c>
      <c r="K89" s="47">
        <v>22</v>
      </c>
      <c r="L89" s="7"/>
      <c r="M89" s="24"/>
      <c r="N89" s="22"/>
    </row>
    <row r="90" spans="1:14" ht="17.2" customHeight="1" x14ac:dyDescent="0.2">
      <c r="A90" s="47"/>
      <c r="B90" s="52"/>
      <c r="C90" s="47"/>
      <c r="D90" s="47"/>
      <c r="E90" s="47"/>
      <c r="F90" s="50"/>
      <c r="G90" s="47"/>
      <c r="H90" s="47"/>
      <c r="I90" s="51">
        <v>32</v>
      </c>
      <c r="J90" s="51"/>
      <c r="K90" s="47" t="s">
        <v>41</v>
      </c>
      <c r="L90" s="7"/>
      <c r="M90" s="24"/>
      <c r="N90" s="22"/>
    </row>
    <row r="91" spans="1:14" ht="17.2" customHeight="1" x14ac:dyDescent="0.2">
      <c r="A91" s="47"/>
      <c r="B91" s="52"/>
      <c r="C91" s="47"/>
      <c r="D91" s="47"/>
      <c r="E91" s="47"/>
      <c r="F91" s="50">
        <f>I89+I90</f>
        <v>695.52</v>
      </c>
      <c r="G91" s="47">
        <v>89003</v>
      </c>
      <c r="H91" s="47"/>
      <c r="I91" s="51"/>
      <c r="J91" s="51"/>
      <c r="K91" s="47"/>
      <c r="L91" s="7"/>
      <c r="M91" s="24"/>
      <c r="N91" s="22"/>
    </row>
    <row r="92" spans="1:14" ht="17.2" customHeight="1" x14ac:dyDescent="0.2">
      <c r="A92" s="47"/>
      <c r="B92" s="52"/>
      <c r="C92" s="47"/>
      <c r="D92" s="47"/>
      <c r="E92" s="47" t="s">
        <v>42</v>
      </c>
      <c r="F92" s="50">
        <f>J89</f>
        <v>145.97</v>
      </c>
      <c r="G92" s="47">
        <f>IF(E92="IVA C/E",49997," ")</f>
        <v>49997</v>
      </c>
      <c r="H92" s="47"/>
      <c r="I92" s="51"/>
      <c r="J92" s="51"/>
      <c r="K92" s="47"/>
      <c r="L92" s="7"/>
      <c r="M92" s="24"/>
      <c r="N92" s="22"/>
    </row>
    <row r="93" spans="1:14" ht="17.2" customHeight="1" x14ac:dyDescent="0.2">
      <c r="A93" s="47"/>
      <c r="B93" s="48">
        <v>43122</v>
      </c>
      <c r="C93" s="53" t="s">
        <v>71</v>
      </c>
      <c r="D93" s="47"/>
      <c r="E93" s="47"/>
      <c r="F93" s="50">
        <v>713.89</v>
      </c>
      <c r="G93" s="47">
        <v>32388</v>
      </c>
      <c r="H93" s="47">
        <v>20221</v>
      </c>
      <c r="I93" s="51"/>
      <c r="J93" s="51"/>
      <c r="K93" s="47"/>
      <c r="L93" s="7"/>
      <c r="M93" s="24"/>
      <c r="N93" s="22"/>
    </row>
    <row r="94" spans="1:14" ht="17.2" customHeight="1" x14ac:dyDescent="0.2">
      <c r="A94" s="54">
        <v>4</v>
      </c>
      <c r="B94" s="48">
        <v>43103</v>
      </c>
      <c r="C94" s="55" t="s">
        <v>72</v>
      </c>
      <c r="D94" s="55"/>
      <c r="E94" s="47" t="s">
        <v>73</v>
      </c>
      <c r="F94" s="50">
        <v>99.26</v>
      </c>
      <c r="G94" s="47"/>
      <c r="H94" s="47">
        <v>30809</v>
      </c>
      <c r="I94" s="51">
        <v>91.5</v>
      </c>
      <c r="J94" s="51"/>
      <c r="K94" s="47" t="s">
        <v>41</v>
      </c>
      <c r="L94" s="7"/>
      <c r="M94" s="24"/>
      <c r="N94" s="22"/>
    </row>
    <row r="95" spans="1:14" ht="17.2" customHeight="1" x14ac:dyDescent="0.2">
      <c r="A95" s="47"/>
      <c r="B95" s="56"/>
      <c r="C95" s="53"/>
      <c r="D95" s="57"/>
      <c r="E95" s="47"/>
      <c r="F95" s="50"/>
      <c r="G95" s="47"/>
      <c r="H95" s="47"/>
      <c r="I95" s="51">
        <v>6.36</v>
      </c>
      <c r="J95" s="51">
        <v>1.4</v>
      </c>
      <c r="K95" s="47">
        <v>22</v>
      </c>
      <c r="L95" s="7"/>
      <c r="M95" s="24"/>
      <c r="N95" s="22"/>
    </row>
    <row r="96" spans="1:14" ht="17.2" customHeight="1" x14ac:dyDescent="0.2">
      <c r="A96" s="47"/>
      <c r="B96" s="56"/>
      <c r="C96" s="58"/>
      <c r="D96" s="57"/>
      <c r="E96" s="47"/>
      <c r="F96" s="50">
        <f>I94+I95</f>
        <v>97.86</v>
      </c>
      <c r="G96" s="47">
        <v>70107</v>
      </c>
      <c r="H96" s="47"/>
      <c r="I96" s="51"/>
      <c r="J96" s="51"/>
      <c r="K96" s="47"/>
      <c r="L96" s="7"/>
      <c r="M96" s="24"/>
      <c r="N96" s="22"/>
    </row>
    <row r="97" spans="1:14" ht="17.2" customHeight="1" x14ac:dyDescent="0.2">
      <c r="A97" s="47"/>
      <c r="B97" s="56"/>
      <c r="C97" s="53"/>
      <c r="D97" s="59"/>
      <c r="E97" s="60" t="s">
        <v>42</v>
      </c>
      <c r="F97" s="50">
        <f>J95</f>
        <v>1.4</v>
      </c>
      <c r="G97" s="60">
        <v>49997</v>
      </c>
      <c r="H97" s="47"/>
      <c r="I97" s="51"/>
      <c r="J97" s="51"/>
      <c r="K97" s="47"/>
      <c r="L97" s="7"/>
      <c r="M97" s="24"/>
      <c r="N97" s="22"/>
    </row>
    <row r="98" spans="1:14" ht="17.2" customHeight="1" x14ac:dyDescent="0.2">
      <c r="A98" s="54">
        <v>5</v>
      </c>
      <c r="B98" s="48">
        <v>43104</v>
      </c>
      <c r="C98" s="55" t="s">
        <v>74</v>
      </c>
      <c r="D98" s="55"/>
      <c r="E98" s="47" t="s">
        <v>75</v>
      </c>
      <c r="F98" s="50">
        <v>1050.76</v>
      </c>
      <c r="G98" s="47"/>
      <c r="H98" s="47">
        <v>30894</v>
      </c>
      <c r="I98" s="51">
        <v>861.28</v>
      </c>
      <c r="J98" s="51">
        <v>189.49</v>
      </c>
      <c r="K98" s="47">
        <v>22</v>
      </c>
      <c r="L98" s="7"/>
      <c r="M98" s="24"/>
      <c r="N98" s="22"/>
    </row>
    <row r="99" spans="1:14" ht="17.2" customHeight="1" x14ac:dyDescent="0.2">
      <c r="A99" s="47"/>
      <c r="B99" s="56"/>
      <c r="C99" s="53"/>
      <c r="D99" s="57"/>
      <c r="E99" s="47"/>
      <c r="F99" s="50">
        <v>861.28</v>
      </c>
      <c r="G99" s="47">
        <v>70106</v>
      </c>
      <c r="H99" s="47"/>
      <c r="L99" s="7"/>
      <c r="M99" s="24"/>
      <c r="N99" s="22"/>
    </row>
    <row r="100" spans="1:14" ht="17.2" customHeight="1" x14ac:dyDescent="0.2">
      <c r="A100" s="47"/>
      <c r="B100" s="56"/>
      <c r="C100" s="58"/>
      <c r="D100" s="57"/>
      <c r="E100" s="60" t="s">
        <v>42</v>
      </c>
      <c r="F100" s="50">
        <f>J98</f>
        <v>189.49</v>
      </c>
      <c r="G100" s="60">
        <v>49997</v>
      </c>
      <c r="H100" s="47"/>
      <c r="I100" s="51"/>
      <c r="J100" s="51"/>
      <c r="K100" s="47"/>
      <c r="L100" s="7"/>
      <c r="M100" s="24"/>
      <c r="N100" s="22"/>
    </row>
    <row r="101" spans="1:14" ht="17.2" customHeight="1" x14ac:dyDescent="0.2">
      <c r="A101" s="47"/>
      <c r="B101" s="48">
        <v>43109</v>
      </c>
      <c r="C101" s="53" t="s">
        <v>76</v>
      </c>
      <c r="D101" s="47"/>
      <c r="E101" s="47"/>
      <c r="F101" s="50">
        <v>1050.76</v>
      </c>
      <c r="G101" s="47">
        <v>30894</v>
      </c>
      <c r="H101" s="47">
        <v>20221</v>
      </c>
      <c r="I101" s="51"/>
      <c r="J101" s="51"/>
      <c r="K101" s="47"/>
      <c r="L101" s="7"/>
      <c r="M101" s="24"/>
      <c r="N101" s="22"/>
    </row>
    <row r="102" spans="1:14" ht="17.2" customHeight="1" x14ac:dyDescent="0.2">
      <c r="A102" s="47">
        <v>6</v>
      </c>
      <c r="B102" s="48">
        <v>43109</v>
      </c>
      <c r="C102" s="61" t="s">
        <v>77</v>
      </c>
      <c r="D102" s="61"/>
      <c r="E102" s="47" t="s">
        <v>78</v>
      </c>
      <c r="F102" s="50">
        <v>109.8</v>
      </c>
      <c r="G102" s="47" t="str">
        <f>IF(E102="IVA C/E",49997," ")</f>
        <v xml:space="preserve"> </v>
      </c>
      <c r="H102" s="47">
        <v>30468</v>
      </c>
      <c r="I102" s="51">
        <v>90</v>
      </c>
      <c r="J102" s="51">
        <v>19.8</v>
      </c>
      <c r="K102" s="47">
        <v>22</v>
      </c>
      <c r="L102" s="7"/>
      <c r="M102" s="24"/>
      <c r="N102" s="22"/>
    </row>
    <row r="103" spans="1:14" ht="17.2" customHeight="1" x14ac:dyDescent="0.2">
      <c r="A103" s="47"/>
      <c r="B103" s="52"/>
      <c r="C103" s="47"/>
      <c r="D103" s="57"/>
      <c r="E103" s="47"/>
      <c r="F103" s="50">
        <f>I102</f>
        <v>90</v>
      </c>
      <c r="G103" s="47">
        <v>73908</v>
      </c>
      <c r="H103" s="47"/>
      <c r="I103" s="51"/>
      <c r="J103" s="51"/>
      <c r="K103" s="47"/>
      <c r="L103" s="7"/>
      <c r="M103" s="24"/>
      <c r="N103" s="22"/>
    </row>
    <row r="104" spans="1:14" ht="17.2" customHeight="1" x14ac:dyDescent="0.2">
      <c r="A104" s="47"/>
      <c r="B104" s="52"/>
      <c r="C104" s="47"/>
      <c r="D104" s="57"/>
      <c r="E104" s="47" t="s">
        <v>42</v>
      </c>
      <c r="F104" s="50">
        <v>19.8</v>
      </c>
      <c r="G104" s="47">
        <f>IF(E104="IVA C/E",49997," ")</f>
        <v>49997</v>
      </c>
      <c r="H104" s="47"/>
      <c r="I104" s="51"/>
      <c r="J104" s="51"/>
      <c r="K104" s="47"/>
      <c r="L104" s="7"/>
      <c r="M104" s="24"/>
      <c r="N104" s="22"/>
    </row>
    <row r="105" spans="1:14" ht="17.2" customHeight="1" x14ac:dyDescent="0.2">
      <c r="A105" s="47"/>
      <c r="B105" s="48">
        <v>43109</v>
      </c>
      <c r="C105" s="53" t="s">
        <v>79</v>
      </c>
      <c r="D105" s="57"/>
      <c r="E105" s="47"/>
      <c r="F105" s="50">
        <v>109.8</v>
      </c>
      <c r="G105" s="47">
        <v>30468</v>
      </c>
      <c r="H105" s="47">
        <v>20003</v>
      </c>
      <c r="I105" s="51"/>
      <c r="J105" s="51"/>
      <c r="K105" s="47"/>
      <c r="L105" s="7"/>
      <c r="M105" s="24"/>
      <c r="N105" s="22"/>
    </row>
    <row r="106" spans="1:14" ht="17.2" customHeight="1" x14ac:dyDescent="0.2">
      <c r="A106" s="60">
        <v>7</v>
      </c>
      <c r="B106" s="48">
        <v>43108</v>
      </c>
      <c r="C106" s="60" t="s">
        <v>66</v>
      </c>
      <c r="D106" s="57" t="s">
        <v>80</v>
      </c>
      <c r="E106" s="47" t="s">
        <v>81</v>
      </c>
      <c r="F106" s="50">
        <v>430.27</v>
      </c>
      <c r="G106" s="47" t="str">
        <f>IF(E106="IVA C/E",49997," ")</f>
        <v xml:space="preserve"> </v>
      </c>
      <c r="H106" s="47">
        <v>30443</v>
      </c>
      <c r="I106" s="51">
        <v>411.66</v>
      </c>
      <c r="J106" s="51"/>
      <c r="K106" s="47" t="s">
        <v>41</v>
      </c>
      <c r="L106" s="7"/>
      <c r="M106" s="24"/>
      <c r="N106" s="22"/>
    </row>
    <row r="107" spans="1:14" ht="17.2" customHeight="1" x14ac:dyDescent="0.2">
      <c r="A107" s="47"/>
      <c r="B107" s="48"/>
      <c r="C107" s="53"/>
      <c r="D107" s="57"/>
      <c r="E107" s="47"/>
      <c r="F107" s="50"/>
      <c r="G107" s="47" t="str">
        <f>IF(E107="IVA C/E",49997," ")</f>
        <v xml:space="preserve"> </v>
      </c>
      <c r="H107" s="47"/>
      <c r="I107" s="51">
        <v>15.25</v>
      </c>
      <c r="J107" s="51">
        <v>3.36</v>
      </c>
      <c r="K107" s="47">
        <v>22</v>
      </c>
      <c r="L107" s="7"/>
      <c r="M107" s="24"/>
      <c r="N107" s="22"/>
    </row>
    <row r="108" spans="1:14" ht="17.2" customHeight="1" x14ac:dyDescent="0.2">
      <c r="A108" s="47"/>
      <c r="B108" s="48"/>
      <c r="C108" s="53"/>
      <c r="D108" s="57"/>
      <c r="E108" s="47"/>
      <c r="F108" s="50">
        <f>I106+I107</f>
        <v>426.91</v>
      </c>
      <c r="G108" s="47">
        <v>70107</v>
      </c>
      <c r="H108" s="47"/>
      <c r="I108" s="51"/>
      <c r="J108" s="51"/>
      <c r="K108" s="47"/>
      <c r="L108" s="7"/>
      <c r="M108" s="24"/>
      <c r="N108" s="22"/>
    </row>
    <row r="109" spans="1:14" ht="17.2" customHeight="1" x14ac:dyDescent="0.2">
      <c r="A109" s="47"/>
      <c r="B109" s="48"/>
      <c r="C109" s="53"/>
      <c r="D109" s="57"/>
      <c r="E109" s="47" t="s">
        <v>42</v>
      </c>
      <c r="F109" s="50">
        <f>J107</f>
        <v>3.36</v>
      </c>
      <c r="G109" s="47">
        <f>IF(E109="IVA C/E",49997," ")</f>
        <v>49997</v>
      </c>
      <c r="H109" s="47"/>
      <c r="I109" s="51"/>
      <c r="J109" s="51"/>
      <c r="K109" s="47"/>
      <c r="L109" s="7"/>
      <c r="M109" s="24"/>
      <c r="N109" s="22"/>
    </row>
    <row r="110" spans="1:14" ht="17.2" customHeight="1" x14ac:dyDescent="0.2">
      <c r="A110" s="47">
        <v>8</v>
      </c>
      <c r="B110" s="48">
        <v>43109</v>
      </c>
      <c r="C110" s="60" t="s">
        <v>66</v>
      </c>
      <c r="D110" s="57">
        <v>3</v>
      </c>
      <c r="E110" s="47" t="s">
        <v>82</v>
      </c>
      <c r="F110" s="50">
        <v>22.5</v>
      </c>
      <c r="G110" s="47">
        <v>70107</v>
      </c>
      <c r="H110" s="47">
        <v>31523</v>
      </c>
      <c r="I110" s="51"/>
      <c r="J110" s="51"/>
      <c r="K110" s="47" t="s">
        <v>41</v>
      </c>
      <c r="L110" s="7"/>
      <c r="M110" s="24"/>
      <c r="N110" s="22"/>
    </row>
    <row r="111" spans="1:14" ht="17.2" customHeight="1" x14ac:dyDescent="0.2">
      <c r="A111" s="47">
        <v>9</v>
      </c>
      <c r="B111" s="48">
        <v>43110</v>
      </c>
      <c r="C111" s="61" t="s">
        <v>83</v>
      </c>
      <c r="D111" s="61"/>
      <c r="E111" s="47" t="s">
        <v>84</v>
      </c>
      <c r="F111" s="50">
        <v>103</v>
      </c>
      <c r="G111" s="47" t="str">
        <f>IF(E111="IVA C/E",49997," ")</f>
        <v xml:space="preserve"> </v>
      </c>
      <c r="H111" s="47">
        <v>30134</v>
      </c>
      <c r="I111" s="51">
        <v>84.43</v>
      </c>
      <c r="J111" s="51">
        <v>18.57</v>
      </c>
      <c r="K111" s="47">
        <v>22</v>
      </c>
      <c r="L111" s="7"/>
      <c r="M111" s="24"/>
      <c r="N111" s="22"/>
    </row>
    <row r="112" spans="1:14" ht="17.2" customHeight="1" x14ac:dyDescent="0.2">
      <c r="A112" s="47"/>
      <c r="B112" s="52"/>
      <c r="C112" s="47"/>
      <c r="D112" s="57"/>
      <c r="E112" s="47"/>
      <c r="F112" s="50">
        <f>I111</f>
        <v>84.43</v>
      </c>
      <c r="G112" s="47">
        <v>73923</v>
      </c>
      <c r="H112" s="47"/>
      <c r="I112" s="51"/>
      <c r="J112" s="51"/>
      <c r="K112" s="47"/>
      <c r="L112" s="7"/>
      <c r="M112" s="24"/>
      <c r="N112" s="22"/>
    </row>
    <row r="113" spans="1:14" ht="17.2" customHeight="1" x14ac:dyDescent="0.2">
      <c r="A113" s="47"/>
      <c r="B113" s="52"/>
      <c r="C113" s="47"/>
      <c r="D113" s="57"/>
      <c r="E113" s="47" t="s">
        <v>42</v>
      </c>
      <c r="F113" s="50">
        <v>18.57</v>
      </c>
      <c r="G113" s="47">
        <f>IF(E113="IVA C/E",49997," ")</f>
        <v>49997</v>
      </c>
      <c r="H113" s="47"/>
      <c r="I113" s="51"/>
      <c r="J113" s="51"/>
      <c r="K113" s="47"/>
      <c r="L113" s="7"/>
      <c r="M113" s="24"/>
      <c r="N113" s="22"/>
    </row>
    <row r="114" spans="1:14" ht="17.2" customHeight="1" x14ac:dyDescent="0.2">
      <c r="A114" s="47"/>
      <c r="B114" s="48">
        <v>43110</v>
      </c>
      <c r="C114" s="53" t="s">
        <v>85</v>
      </c>
      <c r="D114" s="57"/>
      <c r="E114" s="47"/>
      <c r="F114" s="50">
        <v>103</v>
      </c>
      <c r="G114" s="47">
        <v>30134</v>
      </c>
      <c r="H114" s="47">
        <v>20003</v>
      </c>
      <c r="I114" s="51"/>
      <c r="J114" s="51"/>
      <c r="K114" s="47"/>
      <c r="L114" s="7"/>
      <c r="M114" s="24"/>
      <c r="N114" s="22"/>
    </row>
    <row r="115" spans="1:14" ht="17.2" customHeight="1" x14ac:dyDescent="0.2">
      <c r="A115" s="47">
        <v>10</v>
      </c>
      <c r="B115" s="48">
        <v>43110</v>
      </c>
      <c r="C115" s="60" t="s">
        <v>66</v>
      </c>
      <c r="D115" s="57">
        <v>39</v>
      </c>
      <c r="E115" s="47" t="s">
        <v>86</v>
      </c>
      <c r="F115" s="50">
        <v>400</v>
      </c>
      <c r="G115" s="47">
        <v>89003</v>
      </c>
      <c r="H115" s="47">
        <v>30126</v>
      </c>
      <c r="I115" s="51"/>
      <c r="J115" s="51"/>
      <c r="K115" s="47" t="s">
        <v>41</v>
      </c>
      <c r="L115" s="7"/>
      <c r="M115" s="24"/>
      <c r="N115" s="22"/>
    </row>
    <row r="116" spans="1:14" ht="17.2" customHeight="1" x14ac:dyDescent="0.2">
      <c r="A116" s="27"/>
      <c r="B116" s="48">
        <v>43112</v>
      </c>
      <c r="C116" s="53" t="s">
        <v>87</v>
      </c>
      <c r="D116" s="57"/>
      <c r="E116" s="47"/>
      <c r="F116" s="50">
        <v>400</v>
      </c>
      <c r="G116" s="47">
        <v>30126</v>
      </c>
      <c r="H116" s="47">
        <v>20004</v>
      </c>
      <c r="I116" s="40"/>
      <c r="J116" s="40"/>
      <c r="K116" s="27"/>
      <c r="L116" s="7"/>
      <c r="M116" s="24"/>
      <c r="N116" s="22"/>
    </row>
    <row r="117" spans="1:14" ht="17.2" customHeight="1" x14ac:dyDescent="0.2">
      <c r="A117" s="47">
        <v>11</v>
      </c>
      <c r="B117" s="48">
        <v>43111</v>
      </c>
      <c r="C117" s="60" t="s">
        <v>66</v>
      </c>
      <c r="D117" s="57">
        <v>279</v>
      </c>
      <c r="E117" s="47" t="s">
        <v>88</v>
      </c>
      <c r="F117" s="50">
        <v>88.48</v>
      </c>
      <c r="G117" s="47">
        <v>70107</v>
      </c>
      <c r="H117" s="47">
        <v>43508</v>
      </c>
      <c r="I117" s="51"/>
      <c r="J117" s="51"/>
      <c r="K117" s="47" t="s">
        <v>41</v>
      </c>
      <c r="L117" s="7"/>
      <c r="M117" s="24"/>
      <c r="N117" s="22"/>
    </row>
    <row r="118" spans="1:14" ht="17.2" customHeight="1" x14ac:dyDescent="0.2">
      <c r="A118" s="27"/>
      <c r="B118" s="48">
        <v>43111</v>
      </c>
      <c r="C118" s="53" t="s">
        <v>89</v>
      </c>
      <c r="D118" s="57"/>
      <c r="E118" s="47"/>
      <c r="F118" s="50">
        <v>88.48</v>
      </c>
      <c r="G118" s="47">
        <v>43508</v>
      </c>
      <c r="H118" s="47">
        <v>20003</v>
      </c>
      <c r="I118" s="40"/>
      <c r="J118" s="40"/>
      <c r="K118" s="27"/>
      <c r="L118" s="7"/>
      <c r="M118" s="24"/>
      <c r="N118" s="22"/>
    </row>
    <row r="119" spans="1:14" ht="17.2" customHeight="1" x14ac:dyDescent="0.2">
      <c r="A119" s="54">
        <v>12</v>
      </c>
      <c r="B119" s="48">
        <v>43111</v>
      </c>
      <c r="C119" s="55" t="s">
        <v>90</v>
      </c>
      <c r="D119" s="55"/>
      <c r="E119" s="47" t="s">
        <v>73</v>
      </c>
      <c r="F119" s="50">
        <v>328.2</v>
      </c>
      <c r="G119" s="47"/>
      <c r="H119" s="47">
        <v>30809</v>
      </c>
      <c r="I119" s="51">
        <v>312</v>
      </c>
      <c r="J119" s="51"/>
      <c r="K119" s="47" t="s">
        <v>41</v>
      </c>
      <c r="L119" s="7"/>
      <c r="M119" s="24"/>
      <c r="N119" s="22"/>
    </row>
    <row r="120" spans="1:14" ht="17.2" customHeight="1" x14ac:dyDescent="0.2">
      <c r="A120" s="47"/>
      <c r="B120" s="56"/>
      <c r="C120" s="53"/>
      <c r="D120" s="57"/>
      <c r="E120" s="47"/>
      <c r="F120" s="50"/>
      <c r="G120" s="47"/>
      <c r="H120" s="47"/>
      <c r="I120" s="51">
        <v>13.28</v>
      </c>
      <c r="J120" s="51">
        <v>2.92</v>
      </c>
      <c r="K120" s="47">
        <v>22</v>
      </c>
      <c r="L120" s="7"/>
      <c r="M120" s="24"/>
      <c r="N120" s="22"/>
    </row>
    <row r="121" spans="1:14" ht="17.2" customHeight="1" x14ac:dyDescent="0.2">
      <c r="A121" s="47"/>
      <c r="B121" s="56"/>
      <c r="C121" s="58"/>
      <c r="D121" s="57"/>
      <c r="E121" s="47"/>
      <c r="F121" s="50">
        <f>I119+I120</f>
        <v>325.27999999999997</v>
      </c>
      <c r="G121" s="47">
        <v>70107</v>
      </c>
      <c r="H121" s="47"/>
      <c r="I121" s="51"/>
      <c r="J121" s="51"/>
      <c r="K121" s="47"/>
      <c r="L121" s="7"/>
      <c r="M121" s="24"/>
      <c r="N121" s="22"/>
    </row>
    <row r="122" spans="1:14" ht="17.2" customHeight="1" x14ac:dyDescent="0.2">
      <c r="A122" s="47"/>
      <c r="B122" s="56"/>
      <c r="C122" s="53"/>
      <c r="D122" s="59"/>
      <c r="E122" s="60" t="s">
        <v>42</v>
      </c>
      <c r="F122" s="50">
        <f>J120</f>
        <v>2.92</v>
      </c>
      <c r="G122" s="60">
        <v>49997</v>
      </c>
      <c r="H122" s="47"/>
      <c r="I122" s="51"/>
      <c r="J122" s="51"/>
      <c r="K122" s="47"/>
      <c r="L122" s="7"/>
      <c r="M122" s="24"/>
      <c r="N122" s="22"/>
    </row>
    <row r="123" spans="1:14" ht="17.2" customHeight="1" x14ac:dyDescent="0.2">
      <c r="A123" s="60">
        <v>13</v>
      </c>
      <c r="B123" s="48">
        <v>43113</v>
      </c>
      <c r="C123" s="60" t="s">
        <v>66</v>
      </c>
      <c r="D123" s="62">
        <v>15</v>
      </c>
      <c r="E123" s="60" t="s">
        <v>91</v>
      </c>
      <c r="F123" s="63">
        <v>38.520000000000003</v>
      </c>
      <c r="G123" s="60">
        <v>70107</v>
      </c>
      <c r="H123" s="60">
        <v>43509</v>
      </c>
      <c r="I123" s="64"/>
      <c r="J123" s="64"/>
      <c r="K123" s="60" t="s">
        <v>41</v>
      </c>
      <c r="L123" s="7"/>
      <c r="M123" s="24"/>
      <c r="N123" s="22"/>
    </row>
    <row r="124" spans="1:14" ht="17.2" customHeight="1" x14ac:dyDescent="0.2">
      <c r="A124" s="60"/>
      <c r="B124" s="48"/>
      <c r="C124" s="60"/>
      <c r="D124" s="62"/>
      <c r="E124" s="60"/>
      <c r="F124" s="63">
        <v>0.01</v>
      </c>
      <c r="G124" s="60">
        <v>77703</v>
      </c>
      <c r="H124" s="60"/>
      <c r="I124" s="64"/>
      <c r="J124" s="64"/>
      <c r="K124" s="60"/>
      <c r="L124" s="7"/>
      <c r="M124" s="24"/>
      <c r="N124" s="22"/>
    </row>
    <row r="125" spans="1:14" ht="17.2" customHeight="1" x14ac:dyDescent="0.2">
      <c r="A125" s="27"/>
      <c r="B125" s="48">
        <v>43115</v>
      </c>
      <c r="C125" s="65" t="s">
        <v>92</v>
      </c>
      <c r="D125" s="62"/>
      <c r="E125" s="60"/>
      <c r="F125" s="63">
        <v>38.53</v>
      </c>
      <c r="G125" s="60">
        <v>43509</v>
      </c>
      <c r="H125" s="60">
        <v>20221</v>
      </c>
      <c r="I125" s="40"/>
      <c r="J125" s="40"/>
      <c r="K125" s="27"/>
      <c r="L125" s="7"/>
      <c r="M125" s="24"/>
      <c r="N125" s="22"/>
    </row>
    <row r="126" spans="1:14" ht="17.2" customHeight="1" x14ac:dyDescent="0.2">
      <c r="A126" s="14">
        <v>14</v>
      </c>
      <c r="B126" s="15">
        <v>43115</v>
      </c>
      <c r="C126" s="27" t="s">
        <v>66</v>
      </c>
      <c r="D126" s="45" t="s">
        <v>93</v>
      </c>
      <c r="E126" s="14" t="s">
        <v>81</v>
      </c>
      <c r="F126" s="33">
        <v>41.83</v>
      </c>
      <c r="G126" s="14">
        <v>70107</v>
      </c>
      <c r="H126" s="14">
        <v>30443</v>
      </c>
      <c r="I126" s="42"/>
      <c r="J126" s="42"/>
      <c r="K126" s="14" t="s">
        <v>41</v>
      </c>
      <c r="L126" s="7"/>
      <c r="M126" s="24"/>
      <c r="N126" s="22"/>
    </row>
    <row r="127" spans="1:14" ht="17.2" customHeight="1" x14ac:dyDescent="0.2">
      <c r="A127" s="14">
        <v>15</v>
      </c>
      <c r="B127" s="15">
        <v>43117</v>
      </c>
      <c r="C127" s="27" t="s">
        <v>66</v>
      </c>
      <c r="D127" s="45" t="s">
        <v>94</v>
      </c>
      <c r="E127" s="14" t="s">
        <v>95</v>
      </c>
      <c r="F127" s="33">
        <v>157.19999999999999</v>
      </c>
      <c r="G127" s="14">
        <v>70107</v>
      </c>
      <c r="H127" s="14">
        <v>31340</v>
      </c>
      <c r="I127" s="42"/>
      <c r="J127" s="42"/>
      <c r="K127" s="14" t="s">
        <v>41</v>
      </c>
      <c r="L127" s="7"/>
      <c r="M127" s="24"/>
      <c r="N127" s="22"/>
    </row>
    <row r="128" spans="1:14" ht="17.2" customHeight="1" x14ac:dyDescent="0.2">
      <c r="A128" s="27"/>
      <c r="B128" s="15">
        <v>43122</v>
      </c>
      <c r="C128" s="66" t="s">
        <v>96</v>
      </c>
      <c r="D128" s="45"/>
      <c r="E128" s="14"/>
      <c r="F128" s="33">
        <v>157.19999999999999</v>
      </c>
      <c r="G128" s="14">
        <v>31340</v>
      </c>
      <c r="H128" s="14">
        <v>20221</v>
      </c>
      <c r="I128" s="40"/>
      <c r="J128" s="40"/>
      <c r="K128" s="27"/>
      <c r="L128" s="7"/>
      <c r="M128" s="24"/>
      <c r="N128" s="22"/>
    </row>
    <row r="129" spans="1:14" ht="17.2" customHeight="1" x14ac:dyDescent="0.2">
      <c r="A129" s="14">
        <v>16</v>
      </c>
      <c r="B129" s="15">
        <v>43117</v>
      </c>
      <c r="C129" s="27" t="s">
        <v>66</v>
      </c>
      <c r="D129" s="45" t="s">
        <v>97</v>
      </c>
      <c r="E129" s="14" t="s">
        <v>81</v>
      </c>
      <c r="F129" s="33">
        <v>136.28</v>
      </c>
      <c r="G129" s="14">
        <v>70107</v>
      </c>
      <c r="H129" s="14">
        <v>30443</v>
      </c>
      <c r="I129" s="42"/>
      <c r="J129" s="42"/>
      <c r="K129" s="14" t="s">
        <v>41</v>
      </c>
      <c r="L129" s="7"/>
      <c r="M129" s="24"/>
      <c r="N129" s="22"/>
    </row>
    <row r="130" spans="1:14" ht="17.2" customHeight="1" x14ac:dyDescent="0.2">
      <c r="A130" s="14">
        <v>17</v>
      </c>
      <c r="B130" s="15">
        <v>43118</v>
      </c>
      <c r="C130" s="27" t="s">
        <v>66</v>
      </c>
      <c r="D130" s="45" t="s">
        <v>98</v>
      </c>
      <c r="E130" s="14" t="s">
        <v>81</v>
      </c>
      <c r="F130" s="33">
        <v>100.05</v>
      </c>
      <c r="G130" s="14">
        <v>70107</v>
      </c>
      <c r="H130" s="14">
        <v>30443</v>
      </c>
      <c r="I130" s="42"/>
      <c r="J130" s="42"/>
      <c r="K130" s="14" t="s">
        <v>41</v>
      </c>
      <c r="L130" s="7"/>
      <c r="M130" s="24"/>
      <c r="N130" s="22"/>
    </row>
    <row r="131" spans="1:14" ht="17.2" customHeight="1" x14ac:dyDescent="0.2">
      <c r="A131" s="14">
        <v>18</v>
      </c>
      <c r="B131" s="15">
        <v>43119</v>
      </c>
      <c r="C131" s="27" t="s">
        <v>66</v>
      </c>
      <c r="D131" s="67" t="s">
        <v>99</v>
      </c>
      <c r="E131" s="27" t="s">
        <v>100</v>
      </c>
      <c r="F131" s="35">
        <v>178.82</v>
      </c>
      <c r="G131" s="14"/>
      <c r="H131" s="27">
        <v>32043</v>
      </c>
      <c r="I131" s="42">
        <v>146.57</v>
      </c>
      <c r="J131" s="42">
        <v>32.25</v>
      </c>
      <c r="K131" s="14">
        <v>22</v>
      </c>
      <c r="L131" s="7"/>
      <c r="M131" s="24"/>
      <c r="N131" s="22"/>
    </row>
    <row r="132" spans="1:14" ht="17.2" customHeight="1" x14ac:dyDescent="0.2">
      <c r="A132" s="14"/>
      <c r="B132" s="15"/>
      <c r="C132" s="25"/>
      <c r="D132" s="68"/>
      <c r="E132" s="27"/>
      <c r="F132" s="35">
        <v>146.57</v>
      </c>
      <c r="G132" s="27">
        <v>70106</v>
      </c>
      <c r="H132" s="27"/>
      <c r="I132" s="42"/>
      <c r="J132" s="42"/>
      <c r="K132" s="14"/>
      <c r="L132" s="7"/>
      <c r="M132" s="24"/>
      <c r="N132" s="22"/>
    </row>
    <row r="133" spans="1:14" ht="17.2" customHeight="1" x14ac:dyDescent="0.2">
      <c r="A133" s="14"/>
      <c r="B133" s="15"/>
      <c r="C133" s="25"/>
      <c r="D133" s="68"/>
      <c r="E133" s="14" t="s">
        <v>42</v>
      </c>
      <c r="F133" s="35">
        <v>32.25</v>
      </c>
      <c r="G133" s="14">
        <v>49997</v>
      </c>
      <c r="H133" s="27"/>
      <c r="I133" s="42"/>
      <c r="J133" s="42"/>
      <c r="K133" s="14"/>
      <c r="L133" s="7"/>
      <c r="M133" s="24"/>
      <c r="N133" s="22"/>
    </row>
    <row r="134" spans="1:14" ht="17.2" customHeight="1" x14ac:dyDescent="0.2">
      <c r="A134" s="60">
        <v>19</v>
      </c>
      <c r="B134" s="48">
        <v>43123</v>
      </c>
      <c r="C134" s="60" t="s">
        <v>66</v>
      </c>
      <c r="D134" s="57" t="s">
        <v>101</v>
      </c>
      <c r="E134" s="47" t="s">
        <v>81</v>
      </c>
      <c r="F134" s="50">
        <v>275.99</v>
      </c>
      <c r="G134" s="47" t="str">
        <f>IF(E134="IVA C/E",49997," ")</f>
        <v xml:space="preserve"> </v>
      </c>
      <c r="H134" s="47">
        <v>30443</v>
      </c>
      <c r="I134" s="51">
        <v>268.77999999999997</v>
      </c>
      <c r="J134" s="51"/>
      <c r="K134" s="47" t="s">
        <v>41</v>
      </c>
      <c r="L134" s="7"/>
      <c r="M134" s="24"/>
      <c r="N134" s="22"/>
    </row>
    <row r="135" spans="1:14" ht="17.2" customHeight="1" x14ac:dyDescent="0.2">
      <c r="A135" s="47"/>
      <c r="B135" s="48"/>
      <c r="C135" s="53"/>
      <c r="D135" s="57"/>
      <c r="E135" s="47"/>
      <c r="F135" s="50"/>
      <c r="G135" s="47" t="str">
        <f>IF(E135="IVA C/E",49997," ")</f>
        <v xml:space="preserve"> </v>
      </c>
      <c r="H135" s="47"/>
      <c r="I135" s="51">
        <v>6.93</v>
      </c>
      <c r="J135" s="51">
        <v>0.28000000000000003</v>
      </c>
      <c r="K135" s="47">
        <v>4</v>
      </c>
      <c r="L135" s="7"/>
      <c r="M135" s="24"/>
      <c r="N135" s="22"/>
    </row>
    <row r="136" spans="1:14" ht="17.2" customHeight="1" x14ac:dyDescent="0.2">
      <c r="A136" s="47"/>
      <c r="B136" s="48"/>
      <c r="C136" s="53"/>
      <c r="D136" s="57"/>
      <c r="E136" s="47"/>
      <c r="F136" s="50">
        <f>I134+I135</f>
        <v>275.70999999999998</v>
      </c>
      <c r="G136" s="47">
        <v>70107</v>
      </c>
      <c r="H136" s="47"/>
      <c r="I136" s="51"/>
      <c r="J136" s="51"/>
      <c r="K136" s="47"/>
      <c r="L136" s="7"/>
      <c r="M136" s="24"/>
      <c r="N136" s="22"/>
    </row>
    <row r="137" spans="1:14" ht="17.2" customHeight="1" x14ac:dyDescent="0.2">
      <c r="A137" s="47"/>
      <c r="B137" s="48"/>
      <c r="C137" s="53"/>
      <c r="D137" s="57"/>
      <c r="E137" s="47" t="s">
        <v>42</v>
      </c>
      <c r="F137" s="50">
        <f>J135</f>
        <v>0.28000000000000003</v>
      </c>
      <c r="G137" s="47">
        <f>IF(E137="IVA C/E",49997," ")</f>
        <v>49997</v>
      </c>
      <c r="H137" s="47"/>
      <c r="I137" s="51"/>
      <c r="J137" s="51"/>
      <c r="K137" s="47"/>
      <c r="L137" s="7"/>
      <c r="M137" s="24"/>
      <c r="N137" s="22"/>
    </row>
    <row r="138" spans="1:14" ht="17.2" customHeight="1" x14ac:dyDescent="0.2">
      <c r="A138" s="47">
        <v>20</v>
      </c>
      <c r="B138" s="48">
        <v>43123</v>
      </c>
      <c r="C138" s="47" t="s">
        <v>66</v>
      </c>
      <c r="D138" s="57">
        <v>51</v>
      </c>
      <c r="E138" s="47" t="s">
        <v>102</v>
      </c>
      <c r="F138" s="50">
        <v>60</v>
      </c>
      <c r="G138" s="47" t="str">
        <f>IF(E138="IVA C/E",49997," ")</f>
        <v xml:space="preserve"> </v>
      </c>
      <c r="H138" s="47">
        <v>32365</v>
      </c>
      <c r="I138" s="51">
        <v>49.18</v>
      </c>
      <c r="J138" s="51">
        <v>10.82</v>
      </c>
      <c r="K138" s="47">
        <v>22</v>
      </c>
      <c r="L138" s="7"/>
      <c r="M138" s="24"/>
      <c r="N138" s="22"/>
    </row>
    <row r="139" spans="1:14" ht="17.2" customHeight="1" x14ac:dyDescent="0.2">
      <c r="A139" s="47"/>
      <c r="B139" s="48"/>
      <c r="C139" s="53"/>
      <c r="D139" s="69" t="s">
        <v>103</v>
      </c>
      <c r="E139" s="47"/>
      <c r="F139" s="50">
        <f>I138</f>
        <v>49.18</v>
      </c>
      <c r="G139" s="47">
        <v>73908</v>
      </c>
      <c r="H139" s="47"/>
      <c r="I139" s="51"/>
      <c r="J139" s="51"/>
      <c r="K139" s="47"/>
      <c r="L139" s="7"/>
      <c r="M139" s="24"/>
      <c r="N139" s="22"/>
    </row>
    <row r="140" spans="1:14" ht="17.2" customHeight="1" x14ac:dyDescent="0.2">
      <c r="A140" s="47"/>
      <c r="B140" s="48"/>
      <c r="C140" s="53"/>
      <c r="D140" s="57"/>
      <c r="E140" s="47" t="s">
        <v>42</v>
      </c>
      <c r="F140" s="50">
        <v>10.82</v>
      </c>
      <c r="G140" s="47">
        <f>IF(E140="IVA C/E",49997," ")</f>
        <v>49997</v>
      </c>
      <c r="H140" s="47"/>
      <c r="I140" s="51"/>
      <c r="J140" s="51"/>
      <c r="K140" s="47"/>
      <c r="L140" s="7"/>
      <c r="M140" s="24"/>
      <c r="N140" s="22"/>
    </row>
    <row r="141" spans="1:14" ht="17.2" customHeight="1" x14ac:dyDescent="0.2">
      <c r="A141" s="47"/>
      <c r="B141" s="48">
        <v>43123</v>
      </c>
      <c r="C141" s="53" t="s">
        <v>104</v>
      </c>
      <c r="D141" s="57"/>
      <c r="E141" s="47"/>
      <c r="F141" s="50">
        <v>60</v>
      </c>
      <c r="G141" s="47">
        <v>32365</v>
      </c>
      <c r="H141" s="47">
        <v>20003</v>
      </c>
      <c r="I141" s="51"/>
      <c r="J141" s="51"/>
      <c r="K141" s="47"/>
      <c r="L141" s="7"/>
      <c r="M141" s="24"/>
      <c r="N141" s="22"/>
    </row>
    <row r="142" spans="1:14" ht="17.2" customHeight="1" x14ac:dyDescent="0.2">
      <c r="A142" s="14">
        <v>21</v>
      </c>
      <c r="B142" s="15">
        <v>43124</v>
      </c>
      <c r="C142" s="27" t="s">
        <v>66</v>
      </c>
      <c r="D142" s="45" t="s">
        <v>105</v>
      </c>
      <c r="E142" s="14" t="s">
        <v>81</v>
      </c>
      <c r="F142" s="33">
        <v>387.06</v>
      </c>
      <c r="G142" s="14">
        <v>70107</v>
      </c>
      <c r="H142" s="14">
        <v>30443</v>
      </c>
      <c r="I142" s="42"/>
      <c r="J142" s="42"/>
      <c r="K142" s="14" t="s">
        <v>41</v>
      </c>
      <c r="L142" s="7"/>
      <c r="M142" s="24"/>
      <c r="N142" s="22"/>
    </row>
    <row r="143" spans="1:14" ht="17.2" customHeight="1" x14ac:dyDescent="0.2">
      <c r="A143" s="27">
        <v>22</v>
      </c>
      <c r="B143" s="15">
        <v>43124</v>
      </c>
      <c r="C143" s="27" t="s">
        <v>66</v>
      </c>
      <c r="D143" s="68">
        <v>45</v>
      </c>
      <c r="E143" s="27" t="s">
        <v>106</v>
      </c>
      <c r="F143" s="35">
        <v>33.6</v>
      </c>
      <c r="G143" s="27">
        <v>70107</v>
      </c>
      <c r="H143" s="27">
        <v>30810</v>
      </c>
      <c r="I143" s="42"/>
      <c r="J143" s="42"/>
      <c r="K143" s="14"/>
      <c r="L143" s="7"/>
      <c r="M143" s="24"/>
      <c r="N143" s="22"/>
    </row>
    <row r="144" spans="1:14" ht="17.2" customHeight="1" x14ac:dyDescent="0.2">
      <c r="A144" s="14">
        <v>23</v>
      </c>
      <c r="B144" s="15">
        <v>43125</v>
      </c>
      <c r="C144" s="27" t="s">
        <v>66</v>
      </c>
      <c r="D144" s="45" t="s">
        <v>107</v>
      </c>
      <c r="E144" s="14" t="s">
        <v>108</v>
      </c>
      <c r="F144" s="33">
        <v>66.5</v>
      </c>
      <c r="G144" s="14">
        <v>70107</v>
      </c>
      <c r="H144" s="14">
        <v>31667</v>
      </c>
      <c r="I144" s="42"/>
      <c r="J144" s="42"/>
      <c r="K144" s="14" t="s">
        <v>41</v>
      </c>
      <c r="L144" s="7"/>
      <c r="M144" s="24"/>
      <c r="N144" s="22"/>
    </row>
    <row r="145" spans="1:14" ht="17.2" customHeight="1" x14ac:dyDescent="0.2">
      <c r="A145" s="14">
        <v>24</v>
      </c>
      <c r="B145" s="15">
        <v>43125</v>
      </c>
      <c r="C145" s="27" t="s">
        <v>66</v>
      </c>
      <c r="D145" s="45">
        <v>13</v>
      </c>
      <c r="E145" s="14" t="s">
        <v>82</v>
      </c>
      <c r="F145" s="33">
        <v>374.4</v>
      </c>
      <c r="G145" s="14">
        <v>70107</v>
      </c>
      <c r="H145" s="14">
        <v>31523</v>
      </c>
      <c r="I145" s="42"/>
      <c r="J145" s="42"/>
      <c r="K145" s="14" t="s">
        <v>41</v>
      </c>
      <c r="L145" s="7"/>
      <c r="M145" s="24"/>
      <c r="N145" s="22"/>
    </row>
    <row r="146" spans="1:14" ht="17.2" customHeight="1" x14ac:dyDescent="0.2">
      <c r="A146" s="14">
        <v>25</v>
      </c>
      <c r="B146" s="15">
        <v>43126</v>
      </c>
      <c r="C146" s="27" t="s">
        <v>66</v>
      </c>
      <c r="D146" s="45" t="s">
        <v>109</v>
      </c>
      <c r="E146" s="14" t="s">
        <v>81</v>
      </c>
      <c r="F146" s="33">
        <v>74.11</v>
      </c>
      <c r="G146" s="14">
        <v>70107</v>
      </c>
      <c r="H146" s="14">
        <v>30443</v>
      </c>
      <c r="I146" s="42"/>
      <c r="J146" s="42"/>
      <c r="K146" s="14" t="s">
        <v>41</v>
      </c>
      <c r="L146" s="7"/>
      <c r="M146" s="24"/>
      <c r="N146" s="22"/>
    </row>
    <row r="147" spans="1:14" ht="17.2" customHeight="1" x14ac:dyDescent="0.2">
      <c r="A147" s="27">
        <v>26</v>
      </c>
      <c r="B147" s="15">
        <v>43130</v>
      </c>
      <c r="C147" s="27" t="s">
        <v>66</v>
      </c>
      <c r="D147" s="45" t="s">
        <v>110</v>
      </c>
      <c r="E147" s="14" t="s">
        <v>111</v>
      </c>
      <c r="F147" s="33">
        <v>265.2</v>
      </c>
      <c r="G147" s="14" t="str">
        <f>IF(E147="IVA C/E",49997," ")</f>
        <v xml:space="preserve"> </v>
      </c>
      <c r="H147" s="14">
        <v>30471</v>
      </c>
      <c r="I147" s="42">
        <v>255</v>
      </c>
      <c r="J147" s="42">
        <v>10.199999999999999</v>
      </c>
      <c r="K147" s="14">
        <v>4</v>
      </c>
      <c r="L147" s="7"/>
      <c r="M147" s="24"/>
      <c r="N147" s="22"/>
    </row>
    <row r="148" spans="1:14" ht="17.2" customHeight="1" x14ac:dyDescent="0.2">
      <c r="A148" s="14"/>
      <c r="B148" s="15"/>
      <c r="C148" s="66"/>
      <c r="D148" s="45"/>
      <c r="E148" s="14"/>
      <c r="F148" s="33">
        <v>255</v>
      </c>
      <c r="G148" s="14">
        <v>70107</v>
      </c>
      <c r="H148" s="14"/>
      <c r="I148" s="70"/>
      <c r="J148" s="70"/>
      <c r="K148" s="14"/>
      <c r="L148" s="7"/>
      <c r="M148" s="24"/>
      <c r="N148" s="22"/>
    </row>
    <row r="149" spans="1:14" ht="17.2" customHeight="1" x14ac:dyDescent="0.2">
      <c r="A149" s="14"/>
      <c r="B149" s="15"/>
      <c r="C149" s="66"/>
      <c r="D149" s="45"/>
      <c r="E149" s="14" t="s">
        <v>42</v>
      </c>
      <c r="F149" s="33">
        <f>J147</f>
        <v>10.199999999999999</v>
      </c>
      <c r="G149" s="14">
        <f>IF(E149="IVA C/E",49997," ")</f>
        <v>49997</v>
      </c>
      <c r="H149" s="14"/>
      <c r="I149" s="42"/>
      <c r="J149" s="42"/>
      <c r="K149" s="14"/>
      <c r="L149" s="7"/>
      <c r="M149" s="24"/>
      <c r="N149" s="22"/>
    </row>
    <row r="150" spans="1:14" ht="17.2" customHeight="1" x14ac:dyDescent="0.2">
      <c r="A150" s="27">
        <v>27</v>
      </c>
      <c r="B150" s="15">
        <v>43130</v>
      </c>
      <c r="C150" s="14" t="s">
        <v>66</v>
      </c>
      <c r="D150" s="68">
        <v>2</v>
      </c>
      <c r="E150" s="27" t="s">
        <v>112</v>
      </c>
      <c r="F150" s="35">
        <v>15480.4</v>
      </c>
      <c r="G150" s="27"/>
      <c r="H150" s="27">
        <v>30127</v>
      </c>
      <c r="I150" s="40">
        <v>14885</v>
      </c>
      <c r="J150" s="40">
        <v>595.4</v>
      </c>
      <c r="K150" s="27">
        <v>4</v>
      </c>
      <c r="L150" s="7"/>
      <c r="M150" s="24"/>
      <c r="N150" s="22"/>
    </row>
    <row r="151" spans="1:14" ht="17.2" customHeight="1" x14ac:dyDescent="0.2">
      <c r="A151" s="27"/>
      <c r="B151" s="15"/>
      <c r="C151" s="14"/>
      <c r="D151" s="68"/>
      <c r="E151" s="27"/>
      <c r="F151" s="35">
        <v>14885</v>
      </c>
      <c r="G151" s="27">
        <v>70105</v>
      </c>
      <c r="H151" s="27"/>
      <c r="I151" s="40"/>
      <c r="J151" s="40"/>
      <c r="K151" s="27"/>
      <c r="L151" s="7"/>
      <c r="M151" s="24"/>
      <c r="N151" s="22"/>
    </row>
    <row r="152" spans="1:14" ht="17.2" customHeight="1" x14ac:dyDescent="0.2">
      <c r="A152" s="27"/>
      <c r="B152" s="15"/>
      <c r="C152" s="66"/>
      <c r="D152" s="14"/>
      <c r="E152" s="14" t="s">
        <v>42</v>
      </c>
      <c r="F152" s="35">
        <v>595.4</v>
      </c>
      <c r="G152" s="27">
        <v>49997</v>
      </c>
      <c r="H152" s="27"/>
      <c r="I152" s="40"/>
      <c r="J152" s="40"/>
      <c r="K152" s="27"/>
      <c r="L152" s="7"/>
      <c r="M152" s="24"/>
      <c r="N152" s="22"/>
    </row>
    <row r="153" spans="1:14" ht="17.2" customHeight="1" x14ac:dyDescent="0.2">
      <c r="A153" s="27">
        <v>28</v>
      </c>
      <c r="B153" s="15">
        <v>43130</v>
      </c>
      <c r="C153" s="14" t="s">
        <v>66</v>
      </c>
      <c r="D153" s="68">
        <v>3</v>
      </c>
      <c r="E153" s="27" t="s">
        <v>112</v>
      </c>
      <c r="F153" s="35">
        <v>5660.8</v>
      </c>
      <c r="G153" s="27"/>
      <c r="H153" s="27">
        <v>30127</v>
      </c>
      <c r="I153" s="40">
        <v>4640</v>
      </c>
      <c r="J153" s="40">
        <v>1020.8</v>
      </c>
      <c r="K153" s="27">
        <v>22</v>
      </c>
      <c r="L153" s="7" t="s">
        <v>113</v>
      </c>
      <c r="M153" s="24"/>
      <c r="N153" s="22"/>
    </row>
    <row r="154" spans="1:14" ht="17.2" customHeight="1" x14ac:dyDescent="0.2">
      <c r="A154" s="27"/>
      <c r="B154" s="15"/>
      <c r="C154" s="14"/>
      <c r="D154" s="68"/>
      <c r="E154" s="27"/>
      <c r="F154" s="35">
        <v>4640</v>
      </c>
      <c r="G154" s="71">
        <v>70105</v>
      </c>
      <c r="H154" s="27"/>
      <c r="I154" s="40"/>
      <c r="J154" s="40"/>
      <c r="K154" s="27"/>
      <c r="L154" s="7"/>
      <c r="M154" s="24"/>
      <c r="N154" s="22"/>
    </row>
    <row r="155" spans="1:14" ht="17.2" customHeight="1" x14ac:dyDescent="0.2">
      <c r="A155" s="27"/>
      <c r="B155" s="15"/>
      <c r="C155" s="66"/>
      <c r="D155" s="14"/>
      <c r="E155" s="14" t="s">
        <v>42</v>
      </c>
      <c r="F155" s="35">
        <v>1020.8</v>
      </c>
      <c r="G155" s="27">
        <v>49997</v>
      </c>
      <c r="H155" s="27"/>
      <c r="I155" s="40"/>
      <c r="J155" s="40"/>
      <c r="K155" s="27"/>
      <c r="L155" s="7"/>
      <c r="M155" s="24"/>
      <c r="N155" s="22"/>
    </row>
    <row r="156" spans="1:14" ht="17.2" customHeight="1" x14ac:dyDescent="0.2">
      <c r="A156" s="27">
        <v>29</v>
      </c>
      <c r="B156" s="15">
        <v>43131</v>
      </c>
      <c r="C156" s="27" t="s">
        <v>44</v>
      </c>
      <c r="D156" s="26" t="s">
        <v>114</v>
      </c>
      <c r="E156" s="27" t="s">
        <v>115</v>
      </c>
      <c r="F156" s="35">
        <v>141.80000000000001</v>
      </c>
      <c r="G156" s="27"/>
      <c r="H156" s="27">
        <v>30896</v>
      </c>
      <c r="I156" s="42">
        <v>112.33</v>
      </c>
      <c r="J156" s="42">
        <v>24.71</v>
      </c>
      <c r="K156" s="14">
        <v>22</v>
      </c>
      <c r="L156" s="7"/>
      <c r="M156" s="24"/>
      <c r="N156" s="22"/>
    </row>
    <row r="157" spans="1:14" ht="17.2" customHeight="1" x14ac:dyDescent="0.2">
      <c r="A157" s="14"/>
      <c r="B157" s="15"/>
      <c r="C157" s="27"/>
      <c r="D157" s="26"/>
      <c r="E157" s="27"/>
      <c r="F157" s="35"/>
      <c r="G157" s="27"/>
      <c r="H157" s="27"/>
      <c r="I157" s="42">
        <v>4.76</v>
      </c>
      <c r="J157" s="42"/>
      <c r="K157" s="27" t="s">
        <v>41</v>
      </c>
      <c r="L157" s="7"/>
      <c r="M157" s="24"/>
      <c r="N157" s="22"/>
    </row>
    <row r="158" spans="1:14" ht="17.2" customHeight="1" x14ac:dyDescent="0.2">
      <c r="A158" s="14"/>
      <c r="B158" s="15"/>
      <c r="C158" s="27"/>
      <c r="D158" s="26"/>
      <c r="E158" s="27"/>
      <c r="F158" s="35">
        <v>117.09</v>
      </c>
      <c r="G158" s="27">
        <v>82503</v>
      </c>
      <c r="H158" s="27"/>
      <c r="I158" s="42"/>
      <c r="J158" s="42" t="s">
        <v>116</v>
      </c>
      <c r="K158" s="14"/>
      <c r="L158" s="7"/>
      <c r="M158" s="24"/>
      <c r="N158" s="22"/>
    </row>
    <row r="159" spans="1:14" ht="17.2" customHeight="1" x14ac:dyDescent="0.2">
      <c r="A159" s="14"/>
      <c r="B159" s="15"/>
      <c r="C159" s="27"/>
      <c r="D159" s="26"/>
      <c r="E159" s="27" t="s">
        <v>42</v>
      </c>
      <c r="F159" s="35">
        <v>24.71</v>
      </c>
      <c r="G159" s="27">
        <f>IF(E159="IVA C/E",49997," ")</f>
        <v>49997</v>
      </c>
      <c r="H159" s="27"/>
      <c r="I159" s="42"/>
      <c r="J159" s="42"/>
      <c r="K159" s="14"/>
      <c r="L159" s="7"/>
      <c r="M159" s="24"/>
      <c r="N159" s="22"/>
    </row>
    <row r="160" spans="1:14" ht="17.2" customHeight="1" x14ac:dyDescent="0.2">
      <c r="A160" s="47">
        <v>30</v>
      </c>
      <c r="B160" s="48">
        <v>43104</v>
      </c>
      <c r="C160" s="60" t="s">
        <v>66</v>
      </c>
      <c r="D160" s="57">
        <v>93</v>
      </c>
      <c r="E160" s="47" t="s">
        <v>88</v>
      </c>
      <c r="F160" s="50">
        <v>147</v>
      </c>
      <c r="G160" s="47">
        <v>70107</v>
      </c>
      <c r="H160" s="47">
        <v>43508</v>
      </c>
      <c r="I160" s="51"/>
      <c r="J160" s="51"/>
      <c r="K160" s="47" t="s">
        <v>41</v>
      </c>
      <c r="L160" s="7"/>
      <c r="M160" s="24"/>
      <c r="N160" s="22"/>
    </row>
    <row r="161" spans="1:14" ht="17.2" customHeight="1" x14ac:dyDescent="0.2">
      <c r="A161" s="14">
        <v>31</v>
      </c>
      <c r="B161" s="15">
        <v>43131</v>
      </c>
      <c r="C161" s="27" t="s">
        <v>66</v>
      </c>
      <c r="D161" s="68">
        <v>18000198</v>
      </c>
      <c r="E161" s="27" t="s">
        <v>117</v>
      </c>
      <c r="F161" s="33">
        <v>294.05</v>
      </c>
      <c r="G161" s="14">
        <v>70107</v>
      </c>
      <c r="H161" s="14">
        <v>31522</v>
      </c>
      <c r="I161" s="14"/>
      <c r="J161" s="42"/>
      <c r="K161" s="27" t="s">
        <v>41</v>
      </c>
      <c r="L161" s="7"/>
      <c r="M161" s="24"/>
      <c r="N161" s="22"/>
    </row>
    <row r="162" spans="1:14" ht="17.2" customHeight="1" x14ac:dyDescent="0.2">
      <c r="A162" s="27"/>
      <c r="B162" s="48">
        <v>43104</v>
      </c>
      <c r="C162" s="53" t="s">
        <v>118</v>
      </c>
      <c r="D162" s="57"/>
      <c r="E162" s="47"/>
      <c r="F162" s="50">
        <v>147</v>
      </c>
      <c r="G162" s="47">
        <v>43508</v>
      </c>
      <c r="H162" s="47">
        <v>20003</v>
      </c>
      <c r="I162" s="40"/>
      <c r="J162" s="40"/>
      <c r="K162" s="27"/>
      <c r="M162" s="24"/>
      <c r="N162" s="22"/>
    </row>
    <row r="163" spans="1:14" ht="17.2" customHeight="1" x14ac:dyDescent="0.2">
      <c r="B163" s="15">
        <v>43102</v>
      </c>
      <c r="C163" s="25" t="s">
        <v>119</v>
      </c>
      <c r="D163" s="68"/>
      <c r="E163" s="27"/>
      <c r="F163" s="35">
        <v>141.68</v>
      </c>
      <c r="G163" s="27">
        <v>30896</v>
      </c>
      <c r="H163" s="27">
        <v>20221</v>
      </c>
      <c r="I163" s="23"/>
      <c r="J163" s="23"/>
      <c r="L163" s="7"/>
      <c r="M163" s="24"/>
      <c r="N163" s="22"/>
    </row>
    <row r="164" spans="1:14" ht="17.2" customHeight="1" x14ac:dyDescent="0.2">
      <c r="B164" s="15">
        <v>43103</v>
      </c>
      <c r="C164" s="25" t="s">
        <v>120</v>
      </c>
      <c r="D164" s="68"/>
      <c r="E164" s="27"/>
      <c r="F164" s="35" t="s">
        <v>121</v>
      </c>
      <c r="G164" s="27">
        <v>30896</v>
      </c>
      <c r="H164" s="27">
        <v>20003</v>
      </c>
      <c r="I164" s="23"/>
      <c r="J164" s="23"/>
      <c r="L164" s="7"/>
      <c r="M164" s="24"/>
      <c r="N164" s="22"/>
    </row>
    <row r="165" spans="1:14" ht="17.2" customHeight="1" x14ac:dyDescent="0.2">
      <c r="B165" s="15">
        <v>43104</v>
      </c>
      <c r="C165" s="25" t="s">
        <v>122</v>
      </c>
      <c r="D165" s="68"/>
      <c r="E165" s="27"/>
      <c r="F165" s="72">
        <v>1178.45</v>
      </c>
      <c r="G165" s="27">
        <v>30443</v>
      </c>
      <c r="H165" s="27">
        <v>20221</v>
      </c>
      <c r="I165" s="23"/>
      <c r="J165" s="23"/>
      <c r="L165" s="7" t="s">
        <v>123</v>
      </c>
      <c r="M165" s="24"/>
      <c r="N165" s="22"/>
    </row>
    <row r="166" spans="1:14" ht="17.2" customHeight="1" x14ac:dyDescent="0.2">
      <c r="B166" s="15">
        <v>43108</v>
      </c>
      <c r="C166" s="25" t="s">
        <v>124</v>
      </c>
      <c r="D166" s="68"/>
      <c r="E166" s="27"/>
      <c r="F166" s="35">
        <v>1835.88</v>
      </c>
      <c r="G166" s="27">
        <v>31662</v>
      </c>
      <c r="H166" s="27">
        <v>20210</v>
      </c>
      <c r="I166" s="23"/>
      <c r="J166" s="23"/>
      <c r="L166" s="7"/>
      <c r="M166" s="24"/>
      <c r="N166" s="22"/>
    </row>
    <row r="167" spans="1:14" ht="17.2" customHeight="1" x14ac:dyDescent="0.2">
      <c r="B167" s="15">
        <v>43108</v>
      </c>
      <c r="C167" s="25" t="s">
        <v>125</v>
      </c>
      <c r="D167" s="68"/>
      <c r="E167" s="27"/>
      <c r="F167" s="35">
        <v>770.67</v>
      </c>
      <c r="G167" s="27">
        <v>32056</v>
      </c>
      <c r="H167" s="27">
        <v>20221</v>
      </c>
      <c r="I167" s="23"/>
      <c r="J167" s="23"/>
      <c r="L167" s="7"/>
      <c r="M167" s="24"/>
      <c r="N167" s="22"/>
    </row>
    <row r="168" spans="1:14" ht="17.2" customHeight="1" x14ac:dyDescent="0.2">
      <c r="B168" s="15">
        <v>43110</v>
      </c>
      <c r="C168" s="25" t="s">
        <v>126</v>
      </c>
      <c r="D168" s="68"/>
      <c r="E168" s="27"/>
      <c r="F168" s="35">
        <v>4966</v>
      </c>
      <c r="G168" s="27">
        <v>30127</v>
      </c>
      <c r="H168" s="27">
        <v>20221</v>
      </c>
      <c r="I168" s="23"/>
      <c r="J168" s="23"/>
      <c r="L168" s="7"/>
      <c r="M168" s="24"/>
      <c r="N168" s="22"/>
    </row>
    <row r="169" spans="1:14" ht="17.2" customHeight="1" x14ac:dyDescent="0.2">
      <c r="B169" s="15">
        <v>43112</v>
      </c>
      <c r="C169" s="25" t="s">
        <v>127</v>
      </c>
      <c r="D169" s="68"/>
      <c r="E169" s="27"/>
      <c r="F169" s="35">
        <v>56.06</v>
      </c>
      <c r="G169" s="27">
        <v>20221</v>
      </c>
      <c r="H169" s="27">
        <v>32520</v>
      </c>
      <c r="J169" s="23"/>
      <c r="L169" s="31" t="s">
        <v>128</v>
      </c>
      <c r="M169" s="24"/>
      <c r="N169" s="22"/>
    </row>
    <row r="170" spans="1:14" ht="17.2" customHeight="1" x14ac:dyDescent="0.2">
      <c r="B170" s="15">
        <v>43112</v>
      </c>
      <c r="C170" s="25" t="s">
        <v>129</v>
      </c>
      <c r="D170" s="68"/>
      <c r="E170" s="27"/>
      <c r="F170" s="35">
        <v>21.96</v>
      </c>
      <c r="G170" s="27">
        <v>30124</v>
      </c>
      <c r="H170" s="27">
        <v>20221</v>
      </c>
      <c r="J170" s="23"/>
      <c r="L170" s="31"/>
      <c r="M170" s="24"/>
      <c r="N170" s="22"/>
    </row>
    <row r="171" spans="1:14" ht="17.2" customHeight="1" x14ac:dyDescent="0.2">
      <c r="B171" s="15">
        <v>43115</v>
      </c>
      <c r="C171" s="25" t="s">
        <v>130</v>
      </c>
      <c r="D171" s="68"/>
      <c r="E171" s="27"/>
      <c r="F171" s="35">
        <v>639.67999999999995</v>
      </c>
      <c r="G171" s="27">
        <v>32043</v>
      </c>
      <c r="H171" s="27">
        <v>20210</v>
      </c>
      <c r="I171" s="23"/>
      <c r="J171" s="23"/>
      <c r="L171" s="7"/>
      <c r="M171" s="24"/>
      <c r="N171" s="22"/>
    </row>
    <row r="172" spans="1:14" ht="17.2" customHeight="1" x14ac:dyDescent="0.2">
      <c r="B172" s="15">
        <v>43116</v>
      </c>
      <c r="C172" s="25" t="s">
        <v>131</v>
      </c>
      <c r="D172" s="68"/>
      <c r="E172" s="27"/>
      <c r="F172" s="35">
        <v>126.92</v>
      </c>
      <c r="G172" s="27">
        <v>31667</v>
      </c>
      <c r="H172" s="27">
        <v>20221</v>
      </c>
      <c r="I172" s="23"/>
      <c r="J172" s="23"/>
      <c r="L172" s="7"/>
      <c r="M172" s="24"/>
      <c r="N172" s="22"/>
    </row>
    <row r="173" spans="1:14" ht="17.2" customHeight="1" x14ac:dyDescent="0.2">
      <c r="B173" s="15">
        <v>43119</v>
      </c>
      <c r="C173" s="25" t="s">
        <v>122</v>
      </c>
      <c r="D173" s="68"/>
      <c r="E173" s="27"/>
      <c r="F173" s="72">
        <v>368.36</v>
      </c>
      <c r="G173" s="27">
        <v>30443</v>
      </c>
      <c r="H173" s="27">
        <v>20221</v>
      </c>
      <c r="I173" s="23"/>
      <c r="J173" s="23"/>
      <c r="L173" s="7" t="s">
        <v>123</v>
      </c>
      <c r="M173" s="24"/>
      <c r="N173" s="22"/>
    </row>
    <row r="174" spans="1:14" ht="17.2" customHeight="1" x14ac:dyDescent="0.2">
      <c r="B174" s="15">
        <v>43124</v>
      </c>
      <c r="C174" s="25" t="s">
        <v>132</v>
      </c>
      <c r="D174" s="68"/>
      <c r="E174" s="27"/>
      <c r="F174" s="35">
        <v>67.2</v>
      </c>
      <c r="G174" s="27">
        <v>30810</v>
      </c>
      <c r="H174" s="27">
        <v>20221</v>
      </c>
      <c r="I174" s="23"/>
      <c r="J174" s="23"/>
      <c r="L174" s="7"/>
      <c r="M174" s="24"/>
      <c r="N174" s="22"/>
    </row>
    <row r="175" spans="1:14" ht="17.2" customHeight="1" x14ac:dyDescent="0.2">
      <c r="B175" s="15">
        <v>43129</v>
      </c>
      <c r="C175" s="65" t="s">
        <v>133</v>
      </c>
      <c r="D175" s="68"/>
      <c r="E175" s="27"/>
      <c r="F175" s="35">
        <v>1605.69</v>
      </c>
      <c r="G175" s="27">
        <v>30443</v>
      </c>
      <c r="H175" s="27">
        <v>20221</v>
      </c>
      <c r="I175" s="23"/>
      <c r="J175" s="23"/>
      <c r="L175" s="7"/>
      <c r="M175" s="24"/>
      <c r="N175" s="22"/>
    </row>
    <row r="176" spans="1:14" ht="17.2" customHeight="1" x14ac:dyDescent="0.2">
      <c r="B176" s="15">
        <v>43129</v>
      </c>
      <c r="C176" s="25" t="s">
        <v>134</v>
      </c>
      <c r="D176" s="68"/>
      <c r="E176" s="27"/>
      <c r="F176" s="35">
        <v>604.79999999999995</v>
      </c>
      <c r="G176" s="27">
        <v>30809</v>
      </c>
      <c r="H176" s="27">
        <v>20221</v>
      </c>
      <c r="I176" s="23"/>
      <c r="J176" s="23"/>
      <c r="L176" s="7"/>
      <c r="M176" s="24"/>
      <c r="N176" s="22"/>
    </row>
    <row r="177" spans="1:17" ht="17.2" customHeight="1" x14ac:dyDescent="0.2">
      <c r="B177" s="15">
        <v>43129</v>
      </c>
      <c r="C177" s="25" t="s">
        <v>135</v>
      </c>
      <c r="D177" s="68"/>
      <c r="E177" s="27"/>
      <c r="F177" s="35">
        <v>444.36</v>
      </c>
      <c r="G177" s="27">
        <v>30809</v>
      </c>
      <c r="H177" s="27">
        <v>20221</v>
      </c>
      <c r="I177" s="23"/>
      <c r="J177" s="23"/>
      <c r="L177" s="7"/>
      <c r="M177" s="24"/>
      <c r="N177" s="22"/>
    </row>
    <row r="178" spans="1:17" ht="17.2" customHeight="1" x14ac:dyDescent="0.2">
      <c r="B178" s="15">
        <v>43129</v>
      </c>
      <c r="C178" s="25" t="s">
        <v>135</v>
      </c>
      <c r="D178" s="68"/>
      <c r="E178" s="27"/>
      <c r="F178" s="35">
        <v>444.36</v>
      </c>
      <c r="G178" s="27">
        <v>30809</v>
      </c>
      <c r="H178" s="27">
        <v>20221</v>
      </c>
      <c r="I178" s="23"/>
      <c r="J178" s="23"/>
      <c r="L178" s="7"/>
      <c r="M178" s="24"/>
      <c r="N178" s="22"/>
    </row>
    <row r="179" spans="1:17" ht="17.2" customHeight="1" x14ac:dyDescent="0.25">
      <c r="B179" s="15">
        <v>43120</v>
      </c>
      <c r="C179" s="73" t="s">
        <v>136</v>
      </c>
      <c r="D179" s="74"/>
      <c r="E179" s="74"/>
      <c r="F179" s="75">
        <v>253.01</v>
      </c>
      <c r="G179" s="74">
        <v>73938</v>
      </c>
      <c r="H179" s="74">
        <v>20003</v>
      </c>
      <c r="I179" s="23"/>
      <c r="J179" s="23"/>
      <c r="L179" s="7"/>
      <c r="M179" s="24"/>
      <c r="N179" s="22"/>
    </row>
    <row r="180" spans="1:17" ht="17.2" customHeight="1" x14ac:dyDescent="0.25">
      <c r="B180" s="15">
        <v>43120</v>
      </c>
      <c r="C180" s="73" t="s">
        <v>136</v>
      </c>
      <c r="D180" s="74"/>
      <c r="E180" s="74"/>
      <c r="F180" s="75">
        <v>683.15</v>
      </c>
      <c r="G180" s="74">
        <v>73938</v>
      </c>
      <c r="H180" s="74">
        <v>20003</v>
      </c>
      <c r="I180" s="23"/>
      <c r="J180" s="23"/>
      <c r="L180" s="7"/>
      <c r="M180" s="24"/>
      <c r="N180" s="22"/>
    </row>
    <row r="181" spans="1:17" ht="17.2" customHeight="1" x14ac:dyDescent="0.25">
      <c r="B181" s="76">
        <v>43104</v>
      </c>
      <c r="C181" s="77" t="s">
        <v>137</v>
      </c>
      <c r="D181" s="22"/>
      <c r="E181" s="22"/>
      <c r="F181" s="78">
        <v>37.01</v>
      </c>
      <c r="G181" s="1">
        <v>82528</v>
      </c>
      <c r="H181" s="22">
        <v>20003</v>
      </c>
      <c r="I181" s="23"/>
      <c r="J181" s="23"/>
      <c r="L181" s="7"/>
      <c r="M181" s="24"/>
      <c r="N181" s="22"/>
    </row>
    <row r="182" spans="1:17" ht="17.2" customHeight="1" x14ac:dyDescent="0.2">
      <c r="B182" s="15">
        <v>43103</v>
      </c>
      <c r="C182" s="25" t="s">
        <v>138</v>
      </c>
      <c r="D182" s="27"/>
      <c r="E182" s="27"/>
      <c r="F182" s="35">
        <v>6990</v>
      </c>
      <c r="G182" s="27">
        <v>20221</v>
      </c>
      <c r="H182" s="27">
        <v>20003</v>
      </c>
      <c r="I182" s="23"/>
      <c r="J182" s="23"/>
      <c r="L182" s="7"/>
      <c r="M182" s="24"/>
      <c r="N182" s="22"/>
    </row>
    <row r="183" spans="1:17" ht="17.2" customHeight="1" x14ac:dyDescent="0.2">
      <c r="B183" s="15">
        <v>43112</v>
      </c>
      <c r="C183" s="25" t="s">
        <v>138</v>
      </c>
      <c r="D183" s="27"/>
      <c r="E183" s="27"/>
      <c r="F183" s="35">
        <v>1220</v>
      </c>
      <c r="G183" s="27">
        <v>20221</v>
      </c>
      <c r="H183" s="27">
        <v>20003</v>
      </c>
      <c r="I183" s="23"/>
      <c r="J183" s="23"/>
    </row>
    <row r="184" spans="1:17" s="11" customFormat="1" ht="17.2" customHeight="1" x14ac:dyDescent="0.3">
      <c r="A184" s="1"/>
      <c r="B184" s="15">
        <v>43118</v>
      </c>
      <c r="C184" s="25" t="s">
        <v>138</v>
      </c>
      <c r="D184" s="27"/>
      <c r="E184" s="27"/>
      <c r="F184" s="35">
        <v>4210</v>
      </c>
      <c r="G184" s="27">
        <v>20221</v>
      </c>
      <c r="H184" s="27">
        <v>20003</v>
      </c>
      <c r="I184" s="23"/>
      <c r="J184" s="23"/>
      <c r="K184" s="3"/>
      <c r="M184" s="12"/>
      <c r="O184" s="13"/>
      <c r="P184" s="13"/>
      <c r="Q184" s="13"/>
    </row>
    <row r="185" spans="1:17" ht="17.2" customHeight="1" x14ac:dyDescent="0.2">
      <c r="B185" s="15">
        <v>43131</v>
      </c>
      <c r="C185" s="25" t="s">
        <v>138</v>
      </c>
      <c r="D185" s="27"/>
      <c r="E185" s="27"/>
      <c r="F185" s="35">
        <v>4340</v>
      </c>
      <c r="G185" s="27">
        <v>20221</v>
      </c>
      <c r="H185" s="27">
        <v>20003</v>
      </c>
      <c r="I185" s="23"/>
      <c r="J185" s="23"/>
      <c r="N185" s="22"/>
    </row>
    <row r="186" spans="1:17" ht="17.2" customHeight="1" x14ac:dyDescent="0.2">
      <c r="A186" s="79" t="s">
        <v>139</v>
      </c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"/>
      <c r="M186" s="24"/>
      <c r="N186" s="22"/>
    </row>
    <row r="187" spans="1:17" ht="17.2" customHeight="1" x14ac:dyDescent="0.2">
      <c r="A187" s="8" t="s">
        <v>0</v>
      </c>
      <c r="B187" s="9" t="s">
        <v>1</v>
      </c>
      <c r="C187" s="8" t="s">
        <v>2</v>
      </c>
      <c r="D187" s="8" t="s">
        <v>3</v>
      </c>
      <c r="E187" s="8" t="s">
        <v>4</v>
      </c>
      <c r="F187" s="10" t="s">
        <v>5</v>
      </c>
      <c r="G187" s="8" t="s">
        <v>6</v>
      </c>
      <c r="H187" s="8" t="s">
        <v>7</v>
      </c>
      <c r="I187" s="8" t="s">
        <v>8</v>
      </c>
      <c r="J187" s="8" t="s">
        <v>9</v>
      </c>
      <c r="K187" s="8" t="s">
        <v>10</v>
      </c>
      <c r="L187" s="7"/>
      <c r="M187" s="24"/>
      <c r="N187" s="22"/>
    </row>
    <row r="188" spans="1:17" ht="17.2" customHeight="1" x14ac:dyDescent="0.25">
      <c r="B188" s="80"/>
      <c r="C188" s="81" t="s">
        <v>140</v>
      </c>
      <c r="D188" s="82"/>
      <c r="E188" s="14"/>
      <c r="F188" s="75">
        <v>9154.01</v>
      </c>
      <c r="G188" s="1"/>
      <c r="I188" s="23"/>
      <c r="J188" s="23"/>
      <c r="L188" s="31" t="s">
        <v>141</v>
      </c>
      <c r="M188" s="24"/>
      <c r="N188" s="22"/>
    </row>
    <row r="189" spans="1:17" ht="17.2" customHeight="1" x14ac:dyDescent="0.25">
      <c r="B189" s="15">
        <v>43102</v>
      </c>
      <c r="C189" s="83" t="s">
        <v>142</v>
      </c>
      <c r="D189" s="27"/>
      <c r="E189" s="84"/>
      <c r="F189" s="75">
        <v>133.69999999999999</v>
      </c>
      <c r="G189" s="45">
        <v>49875</v>
      </c>
      <c r="I189" s="23"/>
      <c r="J189" s="23"/>
      <c r="L189" s="7"/>
      <c r="M189" s="24"/>
      <c r="N189" s="22"/>
    </row>
    <row r="190" spans="1:17" ht="17.2" customHeight="1" x14ac:dyDescent="0.25">
      <c r="B190" s="15">
        <v>43102</v>
      </c>
      <c r="C190" s="83" t="s">
        <v>143</v>
      </c>
      <c r="E190" s="84"/>
      <c r="F190" s="75">
        <v>22</v>
      </c>
      <c r="G190" s="45">
        <v>49875</v>
      </c>
      <c r="I190" s="23"/>
      <c r="J190" s="23"/>
      <c r="L190" s="7"/>
      <c r="M190" s="24"/>
      <c r="N190" s="22"/>
    </row>
    <row r="191" spans="1:17" ht="17.2" customHeight="1" x14ac:dyDescent="0.25">
      <c r="B191" s="15">
        <v>43105</v>
      </c>
      <c r="C191" s="83" t="s">
        <v>144</v>
      </c>
      <c r="D191" s="85"/>
      <c r="E191" s="85"/>
      <c r="F191" s="75">
        <v>19.8</v>
      </c>
      <c r="G191" s="45">
        <v>49875</v>
      </c>
      <c r="I191" s="23"/>
      <c r="J191" s="23"/>
      <c r="L191" s="7"/>
      <c r="M191" s="24"/>
      <c r="N191" s="22"/>
    </row>
    <row r="192" spans="1:17" ht="17.2" customHeight="1" x14ac:dyDescent="0.25">
      <c r="B192" s="15">
        <v>43108</v>
      </c>
      <c r="C192" s="83" t="s">
        <v>143</v>
      </c>
      <c r="D192" s="85"/>
      <c r="E192" s="84"/>
      <c r="F192" s="75">
        <v>30</v>
      </c>
      <c r="G192" s="45">
        <v>49875</v>
      </c>
      <c r="I192" s="23"/>
      <c r="J192" s="23"/>
      <c r="L192" s="7"/>
      <c r="M192" s="24"/>
      <c r="N192" s="22"/>
    </row>
    <row r="193" spans="2:16" ht="17.2" customHeight="1" x14ac:dyDescent="0.25">
      <c r="B193" s="15">
        <v>43109</v>
      </c>
      <c r="C193" s="85" t="s">
        <v>143</v>
      </c>
      <c r="D193" s="1"/>
      <c r="E193" s="1"/>
      <c r="F193" s="75">
        <v>40.5</v>
      </c>
      <c r="G193" s="1">
        <v>49875</v>
      </c>
      <c r="I193" s="23"/>
      <c r="J193" s="23"/>
      <c r="L193" s="7"/>
      <c r="M193" s="24"/>
      <c r="O193" s="27"/>
      <c r="P193" s="1"/>
    </row>
    <row r="194" spans="2:16" ht="17.2" customHeight="1" x14ac:dyDescent="0.25">
      <c r="B194" s="15">
        <v>43110</v>
      </c>
      <c r="C194" s="83" t="s">
        <v>144</v>
      </c>
      <c r="D194" s="1"/>
      <c r="E194" s="1"/>
      <c r="F194" s="75">
        <v>15.65</v>
      </c>
      <c r="G194" s="1">
        <v>49875</v>
      </c>
      <c r="I194" s="23"/>
      <c r="J194" s="23"/>
      <c r="L194" s="7"/>
      <c r="M194" s="24"/>
      <c r="N194" s="1"/>
      <c r="O194" s="1"/>
      <c r="P194" s="1"/>
    </row>
    <row r="195" spans="2:16" ht="17.2" customHeight="1" x14ac:dyDescent="0.25">
      <c r="B195" s="15">
        <v>43111</v>
      </c>
      <c r="C195" s="86" t="s">
        <v>143</v>
      </c>
      <c r="D195" s="1"/>
      <c r="E195" s="1"/>
      <c r="F195" s="75">
        <v>150</v>
      </c>
      <c r="G195" s="1">
        <v>49875</v>
      </c>
      <c r="H195" s="1"/>
      <c r="I195" s="31"/>
      <c r="J195" s="31"/>
      <c r="K195" s="1"/>
      <c r="L195" s="7"/>
      <c r="M195" s="24"/>
      <c r="N195" s="85"/>
      <c r="O195" s="3"/>
      <c r="P195" s="3"/>
    </row>
    <row r="196" spans="2:16" ht="17.2" customHeight="1" x14ac:dyDescent="0.25">
      <c r="B196" s="15">
        <v>43112</v>
      </c>
      <c r="C196" s="83" t="s">
        <v>145</v>
      </c>
      <c r="D196" s="1"/>
      <c r="E196" s="1"/>
      <c r="F196" s="75">
        <v>122</v>
      </c>
      <c r="G196" s="1">
        <v>49875</v>
      </c>
      <c r="H196" s="1"/>
      <c r="I196" s="31"/>
      <c r="J196" s="31"/>
      <c r="K196" s="1"/>
      <c r="L196" s="7"/>
      <c r="M196" s="24"/>
      <c r="N196" s="22"/>
    </row>
    <row r="197" spans="2:16" ht="17.2" customHeight="1" x14ac:dyDescent="0.25">
      <c r="B197" s="15">
        <v>43112</v>
      </c>
      <c r="C197" s="86" t="s">
        <v>143</v>
      </c>
      <c r="D197" s="1"/>
      <c r="E197" s="1"/>
      <c r="F197" s="75">
        <v>33</v>
      </c>
      <c r="G197" s="1">
        <v>49875</v>
      </c>
      <c r="H197" s="1"/>
      <c r="I197" s="31"/>
      <c r="J197" s="31"/>
      <c r="K197" s="1"/>
      <c r="L197" s="7"/>
      <c r="M197" s="24"/>
      <c r="N197" s="22"/>
    </row>
    <row r="198" spans="2:16" ht="17.2" customHeight="1" x14ac:dyDescent="0.25">
      <c r="B198" s="15">
        <v>43113</v>
      </c>
      <c r="C198" s="83" t="s">
        <v>144</v>
      </c>
      <c r="D198" s="1"/>
      <c r="E198" s="1"/>
      <c r="F198" s="75">
        <v>36.36</v>
      </c>
      <c r="G198" s="1">
        <v>49875</v>
      </c>
      <c r="H198" s="1"/>
      <c r="I198" s="31"/>
      <c r="J198" s="31"/>
      <c r="K198" s="1"/>
      <c r="L198" s="7"/>
      <c r="M198" s="24"/>
      <c r="N198" s="22"/>
    </row>
    <row r="199" spans="2:16" ht="17.2" customHeight="1" x14ac:dyDescent="0.25">
      <c r="B199" s="15">
        <v>43113</v>
      </c>
      <c r="C199" s="86" t="s">
        <v>143</v>
      </c>
      <c r="D199" s="1"/>
      <c r="E199" s="1"/>
      <c r="F199" s="75">
        <v>122.5</v>
      </c>
      <c r="G199" s="1">
        <v>49875</v>
      </c>
      <c r="I199" s="23"/>
      <c r="J199" s="23"/>
      <c r="L199" s="7"/>
      <c r="M199" s="24"/>
      <c r="N199" s="22"/>
    </row>
    <row r="200" spans="2:16" ht="17.2" customHeight="1" x14ac:dyDescent="0.25">
      <c r="B200" s="15">
        <v>43113</v>
      </c>
      <c r="C200" s="83" t="s">
        <v>143</v>
      </c>
      <c r="D200" s="1"/>
      <c r="E200" s="1"/>
      <c r="F200" s="75">
        <v>100</v>
      </c>
      <c r="G200" s="1">
        <v>49875</v>
      </c>
      <c r="I200" s="23"/>
      <c r="J200" s="23"/>
      <c r="L200" s="7"/>
      <c r="M200" s="24"/>
      <c r="N200" s="22"/>
    </row>
    <row r="201" spans="2:16" ht="17.2" customHeight="1" x14ac:dyDescent="0.25">
      <c r="B201" s="15">
        <v>43115</v>
      </c>
      <c r="C201" s="85" t="s">
        <v>146</v>
      </c>
      <c r="D201" s="1"/>
      <c r="E201" s="1"/>
      <c r="F201" s="75">
        <v>54.06</v>
      </c>
      <c r="G201" s="1">
        <v>49875</v>
      </c>
      <c r="I201" s="23"/>
      <c r="J201" s="23"/>
      <c r="L201" s="7"/>
      <c r="M201" s="24"/>
      <c r="N201" s="22"/>
    </row>
    <row r="202" spans="2:16" ht="17.2" customHeight="1" x14ac:dyDescent="0.25">
      <c r="B202" s="15">
        <v>43115</v>
      </c>
      <c r="C202" s="83" t="s">
        <v>143</v>
      </c>
      <c r="D202" s="1"/>
      <c r="E202" s="1"/>
      <c r="F202" s="75">
        <v>60</v>
      </c>
      <c r="G202" s="1">
        <v>49875</v>
      </c>
      <c r="I202" s="23"/>
      <c r="J202" s="23"/>
      <c r="L202" s="7"/>
      <c r="M202" s="24"/>
      <c r="N202" s="22"/>
    </row>
    <row r="203" spans="2:16" ht="17.2" customHeight="1" x14ac:dyDescent="0.25">
      <c r="B203" s="15">
        <v>43115</v>
      </c>
      <c r="C203" s="83" t="s">
        <v>144</v>
      </c>
      <c r="D203" s="1"/>
      <c r="E203" s="1"/>
      <c r="F203" s="75">
        <v>21.06</v>
      </c>
      <c r="G203" s="1">
        <v>49875</v>
      </c>
      <c r="I203" s="23"/>
      <c r="J203" s="23"/>
      <c r="L203" s="7"/>
      <c r="M203" s="24"/>
      <c r="N203" s="22"/>
    </row>
    <row r="204" spans="2:16" ht="17.2" customHeight="1" x14ac:dyDescent="0.25">
      <c r="B204" s="15">
        <v>43118</v>
      </c>
      <c r="C204" s="83" t="s">
        <v>144</v>
      </c>
      <c r="D204" s="1"/>
      <c r="E204" s="1"/>
      <c r="F204" s="75">
        <v>29.56</v>
      </c>
      <c r="G204" s="1">
        <v>49875</v>
      </c>
      <c r="I204" s="23"/>
      <c r="J204" s="23"/>
      <c r="L204" s="7"/>
      <c r="M204" s="24"/>
      <c r="N204" s="22"/>
    </row>
    <row r="205" spans="2:16" ht="17.2" customHeight="1" x14ac:dyDescent="0.25">
      <c r="B205" s="15">
        <v>43118</v>
      </c>
      <c r="C205" s="83" t="s">
        <v>143</v>
      </c>
      <c r="D205" s="1"/>
      <c r="E205" s="1"/>
      <c r="F205" s="75">
        <v>70.400000000000006</v>
      </c>
      <c r="G205" s="1">
        <v>49875</v>
      </c>
      <c r="I205" s="23"/>
      <c r="J205" s="23"/>
      <c r="L205" s="7"/>
      <c r="M205" s="24"/>
      <c r="N205" s="22"/>
    </row>
    <row r="206" spans="2:16" ht="17.2" customHeight="1" x14ac:dyDescent="0.25">
      <c r="B206" s="15">
        <v>43120</v>
      </c>
      <c r="C206" s="83" t="s">
        <v>144</v>
      </c>
      <c r="D206" s="1"/>
      <c r="E206" s="1"/>
      <c r="F206" s="75">
        <v>22.5</v>
      </c>
      <c r="G206" s="1">
        <v>49875</v>
      </c>
      <c r="I206" s="23"/>
      <c r="J206" s="23"/>
      <c r="L206" s="7"/>
      <c r="M206" s="24"/>
      <c r="N206" s="22"/>
    </row>
    <row r="207" spans="2:16" ht="17.2" customHeight="1" x14ac:dyDescent="0.25">
      <c r="B207" s="15">
        <v>43120</v>
      </c>
      <c r="C207" s="83" t="s">
        <v>143</v>
      </c>
      <c r="D207" s="1"/>
      <c r="E207" s="1"/>
      <c r="F207" s="75">
        <v>30</v>
      </c>
      <c r="G207" s="1">
        <v>49875</v>
      </c>
      <c r="I207" s="23"/>
      <c r="J207" s="23"/>
      <c r="L207" s="7"/>
      <c r="M207" s="24"/>
      <c r="N207" s="22"/>
    </row>
    <row r="208" spans="2:16" ht="17.2" customHeight="1" x14ac:dyDescent="0.25">
      <c r="B208" s="15">
        <v>43124</v>
      </c>
      <c r="C208" s="83" t="s">
        <v>143</v>
      </c>
      <c r="D208" s="1"/>
      <c r="E208" s="1"/>
      <c r="F208" s="75">
        <v>97</v>
      </c>
      <c r="G208" s="1">
        <v>49875</v>
      </c>
      <c r="I208" s="23"/>
      <c r="J208" s="23"/>
      <c r="L208" s="7"/>
      <c r="M208" s="24"/>
      <c r="N208" s="22"/>
    </row>
    <row r="209" spans="2:14" ht="17.2" customHeight="1" x14ac:dyDescent="0.25">
      <c r="B209" s="15">
        <v>43124</v>
      </c>
      <c r="C209" s="83" t="s">
        <v>147</v>
      </c>
      <c r="D209" s="1"/>
      <c r="E209" s="1"/>
      <c r="F209" s="75">
        <v>25.02</v>
      </c>
      <c r="G209" s="1">
        <v>49875</v>
      </c>
      <c r="I209" s="23"/>
      <c r="J209" s="23"/>
      <c r="L209" s="7"/>
      <c r="M209" s="24"/>
      <c r="N209" s="22"/>
    </row>
    <row r="210" spans="2:14" ht="17.2" customHeight="1" x14ac:dyDescent="0.25">
      <c r="B210" s="15">
        <v>43124</v>
      </c>
      <c r="C210" s="83" t="s">
        <v>143</v>
      </c>
      <c r="D210" s="1"/>
      <c r="E210" s="1"/>
      <c r="F210" s="75">
        <v>20</v>
      </c>
      <c r="G210" s="1">
        <v>49875</v>
      </c>
      <c r="I210" s="23"/>
      <c r="J210" s="23"/>
      <c r="L210" s="7"/>
      <c r="M210" s="24"/>
      <c r="N210" s="22"/>
    </row>
    <row r="211" spans="2:14" ht="17.2" customHeight="1" x14ac:dyDescent="0.25">
      <c r="B211" s="15">
        <v>43125</v>
      </c>
      <c r="C211" s="83" t="s">
        <v>148</v>
      </c>
      <c r="D211" s="1"/>
      <c r="E211" s="1"/>
      <c r="F211" s="75">
        <v>70</v>
      </c>
      <c r="G211" s="1">
        <v>49875</v>
      </c>
      <c r="I211" s="23"/>
      <c r="J211" s="23"/>
      <c r="L211" s="7"/>
      <c r="M211" s="24"/>
      <c r="N211" s="22"/>
    </row>
    <row r="212" spans="2:14" ht="17.2" customHeight="1" x14ac:dyDescent="0.25">
      <c r="B212" s="15">
        <v>43125</v>
      </c>
      <c r="C212" s="83" t="s">
        <v>144</v>
      </c>
      <c r="D212" s="1"/>
      <c r="E212" s="1"/>
      <c r="F212" s="75">
        <v>59.13</v>
      </c>
      <c r="G212" s="1">
        <v>49875</v>
      </c>
      <c r="I212" s="23"/>
      <c r="J212" s="23"/>
      <c r="L212" s="7"/>
      <c r="M212" s="24"/>
      <c r="N212" s="22"/>
    </row>
    <row r="213" spans="2:14" ht="17.2" customHeight="1" x14ac:dyDescent="0.25">
      <c r="B213" s="15">
        <v>43126</v>
      </c>
      <c r="C213" s="83" t="s">
        <v>149</v>
      </c>
      <c r="D213" s="1"/>
      <c r="E213" s="1"/>
      <c r="F213" s="75">
        <v>201.6</v>
      </c>
      <c r="G213" s="1">
        <v>49875</v>
      </c>
      <c r="I213" s="23"/>
      <c r="J213" s="23"/>
      <c r="L213" s="7"/>
      <c r="M213" s="24"/>
      <c r="N213" s="22"/>
    </row>
    <row r="214" spans="2:14" ht="17.2" customHeight="1" x14ac:dyDescent="0.25">
      <c r="B214" s="15">
        <v>43126</v>
      </c>
      <c r="C214" s="83" t="s">
        <v>150</v>
      </c>
      <c r="D214" s="1"/>
      <c r="E214" s="1"/>
      <c r="F214" s="75">
        <v>37.1</v>
      </c>
      <c r="G214" s="1">
        <v>49875</v>
      </c>
      <c r="I214" s="23"/>
      <c r="J214" s="23"/>
      <c r="L214" s="7"/>
      <c r="M214" s="24"/>
      <c r="N214" s="22"/>
    </row>
    <row r="215" spans="2:14" ht="17.2" customHeight="1" x14ac:dyDescent="0.25">
      <c r="B215" s="15">
        <v>43127</v>
      </c>
      <c r="C215" s="83" t="s">
        <v>144</v>
      </c>
      <c r="D215" s="1"/>
      <c r="E215" s="1"/>
      <c r="F215" s="75">
        <v>77.16</v>
      </c>
      <c r="G215" s="1">
        <v>49875</v>
      </c>
      <c r="I215" s="23"/>
      <c r="J215" s="23"/>
      <c r="L215" s="7"/>
      <c r="M215" s="24"/>
      <c r="N215" s="22"/>
    </row>
    <row r="216" spans="2:14" ht="17.2" customHeight="1" x14ac:dyDescent="0.25">
      <c r="B216" s="15">
        <v>43129</v>
      </c>
      <c r="C216" s="83" t="s">
        <v>143</v>
      </c>
      <c r="D216" s="1"/>
      <c r="E216" s="1"/>
      <c r="F216" s="75">
        <v>150</v>
      </c>
      <c r="G216" s="1">
        <v>49875</v>
      </c>
      <c r="I216" s="23"/>
      <c r="J216" s="23"/>
      <c r="L216" s="7"/>
      <c r="M216" s="24"/>
      <c r="N216" s="22"/>
    </row>
    <row r="217" spans="2:14" ht="17.2" customHeight="1" x14ac:dyDescent="0.25">
      <c r="B217" s="15">
        <v>43129</v>
      </c>
      <c r="C217" s="83" t="s">
        <v>151</v>
      </c>
      <c r="D217" s="1"/>
      <c r="E217" s="1"/>
      <c r="F217" s="75">
        <v>60</v>
      </c>
      <c r="G217" s="1">
        <v>49875</v>
      </c>
      <c r="I217" s="23"/>
      <c r="J217" s="23"/>
      <c r="L217" s="7"/>
      <c r="M217" s="24"/>
      <c r="N217" s="22"/>
    </row>
    <row r="218" spans="2:14" ht="17.2" customHeight="1" x14ac:dyDescent="0.25">
      <c r="B218" s="15">
        <v>43130</v>
      </c>
      <c r="C218" s="85" t="s">
        <v>152</v>
      </c>
      <c r="F218" s="75">
        <v>49</v>
      </c>
      <c r="G218" s="1">
        <v>49875</v>
      </c>
      <c r="I218" s="23"/>
      <c r="J218" s="23"/>
      <c r="L218" s="7"/>
      <c r="M218" s="24"/>
      <c r="N218" s="22"/>
    </row>
    <row r="219" spans="2:14" ht="17.2" customHeight="1" x14ac:dyDescent="0.25">
      <c r="B219" s="15">
        <v>43130</v>
      </c>
      <c r="C219" s="83" t="s">
        <v>153</v>
      </c>
      <c r="D219" s="1"/>
      <c r="E219" s="1"/>
      <c r="F219" s="75">
        <v>57.8</v>
      </c>
      <c r="G219" s="1">
        <v>49875</v>
      </c>
      <c r="I219" s="23"/>
      <c r="J219" s="23"/>
      <c r="L219" s="7"/>
      <c r="M219" s="24"/>
      <c r="N219" s="22"/>
    </row>
    <row r="220" spans="2:14" ht="17.2" customHeight="1" x14ac:dyDescent="0.25">
      <c r="B220" s="15">
        <v>43130</v>
      </c>
      <c r="C220" s="83" t="s">
        <v>143</v>
      </c>
      <c r="D220" s="1"/>
      <c r="E220" s="1"/>
      <c r="F220" s="75">
        <v>26</v>
      </c>
      <c r="G220" s="1">
        <v>49875</v>
      </c>
      <c r="I220" s="23"/>
      <c r="J220" s="23"/>
      <c r="L220" s="7"/>
      <c r="M220" s="24"/>
      <c r="N220" s="22"/>
    </row>
    <row r="221" spans="2:14" ht="17.2" customHeight="1" x14ac:dyDescent="0.25">
      <c r="B221" s="15">
        <v>43118</v>
      </c>
      <c r="C221" s="83" t="s">
        <v>154</v>
      </c>
      <c r="D221" s="1"/>
      <c r="E221" s="1"/>
      <c r="F221" s="75">
        <v>160</v>
      </c>
      <c r="G221" s="1">
        <v>20004</v>
      </c>
      <c r="I221" s="23"/>
      <c r="J221" s="23"/>
      <c r="L221" s="7"/>
      <c r="M221" s="24"/>
      <c r="N221" s="22"/>
    </row>
    <row r="222" spans="2:14" ht="17.2" customHeight="1" x14ac:dyDescent="0.2">
      <c r="B222" s="15"/>
      <c r="C222" s="66" t="s">
        <v>155</v>
      </c>
      <c r="D222" s="14"/>
      <c r="E222" s="14"/>
      <c r="F222" s="87">
        <v>2002</v>
      </c>
      <c r="G222" s="45"/>
      <c r="H222" s="25"/>
      <c r="I222" s="23"/>
      <c r="J222" s="23"/>
      <c r="L222" s="7"/>
      <c r="M222" s="24"/>
      <c r="N222" s="22"/>
    </row>
    <row r="223" spans="2:14" ht="17.2" customHeight="1" x14ac:dyDescent="0.2">
      <c r="B223" s="15">
        <v>43108</v>
      </c>
      <c r="C223" s="88" t="s">
        <v>156</v>
      </c>
      <c r="D223" s="14"/>
      <c r="E223" s="14"/>
      <c r="F223" s="87">
        <v>900</v>
      </c>
      <c r="G223" s="14"/>
      <c r="H223" s="14">
        <v>20221</v>
      </c>
      <c r="I223" s="23"/>
      <c r="J223" s="23"/>
      <c r="L223" s="7"/>
      <c r="M223" s="24"/>
      <c r="N223" s="22"/>
    </row>
    <row r="224" spans="2:14" ht="17.2" customHeight="1" x14ac:dyDescent="0.2">
      <c r="B224" s="15">
        <v>43108</v>
      </c>
      <c r="C224" s="88" t="s">
        <v>156</v>
      </c>
      <c r="D224" s="14"/>
      <c r="E224" s="14"/>
      <c r="F224" s="87">
        <v>900</v>
      </c>
      <c r="G224" s="14"/>
      <c r="H224" s="14">
        <v>20221</v>
      </c>
      <c r="I224" s="23"/>
      <c r="J224" s="23"/>
      <c r="L224" s="7"/>
      <c r="M224" s="24"/>
      <c r="N224" s="22"/>
    </row>
    <row r="225" spans="1:17" ht="17.2" customHeight="1" x14ac:dyDescent="0.2">
      <c r="B225" s="15">
        <v>43108</v>
      </c>
      <c r="C225" s="86"/>
      <c r="D225" s="1"/>
      <c r="E225" s="1"/>
      <c r="F225" s="33">
        <v>202</v>
      </c>
      <c r="G225" s="1"/>
      <c r="H225" s="1">
        <v>20003</v>
      </c>
      <c r="I225" s="23"/>
      <c r="J225" s="23"/>
      <c r="L225" s="7"/>
      <c r="M225" s="24"/>
      <c r="N225" s="22"/>
    </row>
    <row r="226" spans="1:17" ht="17.2" customHeight="1" x14ac:dyDescent="0.2">
      <c r="B226" s="15">
        <v>43116</v>
      </c>
      <c r="C226" s="25" t="s">
        <v>157</v>
      </c>
      <c r="D226" s="27"/>
      <c r="E226" s="27"/>
      <c r="F226" s="87">
        <v>2339.25</v>
      </c>
      <c r="G226" s="27">
        <v>49997</v>
      </c>
      <c r="H226" s="27">
        <v>20221</v>
      </c>
      <c r="I226" s="23"/>
      <c r="J226" s="23"/>
      <c r="L226" s="7"/>
      <c r="M226" s="24"/>
      <c r="N226" s="22"/>
    </row>
    <row r="227" spans="1:17" ht="17.2" customHeight="1" x14ac:dyDescent="0.2">
      <c r="B227" s="15">
        <v>43116</v>
      </c>
      <c r="C227" s="89" t="s">
        <v>158</v>
      </c>
      <c r="D227" s="89"/>
      <c r="E227" s="89"/>
      <c r="F227" s="33">
        <v>205.84</v>
      </c>
      <c r="G227" s="27">
        <v>49997</v>
      </c>
      <c r="H227" s="27">
        <v>20221</v>
      </c>
      <c r="I227" s="23"/>
      <c r="J227" s="23"/>
      <c r="L227" s="7"/>
      <c r="M227" s="24"/>
      <c r="N227" s="22"/>
    </row>
    <row r="228" spans="1:17" ht="17.2" customHeight="1" x14ac:dyDescent="0.25">
      <c r="I228" s="23"/>
      <c r="J228" s="23"/>
      <c r="L228" s="7"/>
      <c r="M228" s="24"/>
      <c r="N228" s="22"/>
    </row>
    <row r="229" spans="1:17" ht="17.2" customHeight="1" x14ac:dyDescent="0.25">
      <c r="I229" s="23"/>
      <c r="J229" s="23"/>
    </row>
    <row r="230" spans="1:17" ht="17.2" customHeight="1" x14ac:dyDescent="0.25">
      <c r="I230" s="23"/>
      <c r="J230" s="23"/>
    </row>
    <row r="231" spans="1:17" ht="17.2" customHeight="1" x14ac:dyDescent="0.25">
      <c r="I231" s="23"/>
      <c r="J231" s="23"/>
      <c r="L231" s="7"/>
      <c r="M231" s="24"/>
      <c r="N231" s="22"/>
    </row>
    <row r="232" spans="1:17" ht="17.2" customHeight="1" x14ac:dyDescent="0.25">
      <c r="I232" s="23"/>
      <c r="J232" s="23"/>
      <c r="L232" s="7"/>
      <c r="M232" s="24"/>
      <c r="N232" s="22"/>
    </row>
    <row r="233" spans="1:17" s="30" customFormat="1" ht="17.2" customHeight="1" x14ac:dyDescent="0.2">
      <c r="A233" s="79" t="s">
        <v>159</v>
      </c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31"/>
      <c r="M233" s="32"/>
      <c r="N233" s="1"/>
      <c r="O233" s="31"/>
      <c r="P233" s="31"/>
      <c r="Q233" s="31"/>
    </row>
    <row r="234" spans="1:17" s="30" customFormat="1" ht="17.2" customHeight="1" x14ac:dyDescent="0.2">
      <c r="A234" s="8" t="s">
        <v>0</v>
      </c>
      <c r="B234" s="9" t="s">
        <v>1</v>
      </c>
      <c r="C234" s="8" t="s">
        <v>2</v>
      </c>
      <c r="D234" s="8" t="s">
        <v>3</v>
      </c>
      <c r="E234" s="8" t="s">
        <v>4</v>
      </c>
      <c r="F234" s="10" t="s">
        <v>5</v>
      </c>
      <c r="G234" s="8" t="s">
        <v>6</v>
      </c>
      <c r="H234" s="8" t="s">
        <v>7</v>
      </c>
      <c r="I234" s="8" t="s">
        <v>8</v>
      </c>
      <c r="J234" s="8" t="s">
        <v>9</v>
      </c>
      <c r="K234" s="8" t="s">
        <v>10</v>
      </c>
      <c r="L234" s="31"/>
      <c r="M234" s="32"/>
      <c r="N234" s="1"/>
      <c r="O234" s="31"/>
      <c r="P234" s="31"/>
      <c r="Q234" s="31"/>
    </row>
    <row r="235" spans="1:17" s="30" customFormat="1" ht="17.2" customHeight="1" x14ac:dyDescent="0.25">
      <c r="A235" s="1"/>
      <c r="B235" s="2"/>
      <c r="C235" s="3"/>
      <c r="D235" s="3"/>
      <c r="E235" s="3"/>
      <c r="F235" s="4"/>
      <c r="G235" s="3"/>
      <c r="H235" s="3"/>
      <c r="I235" s="23"/>
      <c r="J235" s="23"/>
      <c r="K235" s="3"/>
      <c r="L235" s="31"/>
      <c r="M235" s="32"/>
      <c r="N235" s="1"/>
      <c r="O235" s="31"/>
      <c r="P235" s="31"/>
      <c r="Q235" s="31"/>
    </row>
    <row r="236" spans="1:17" s="30" customFormat="1" ht="17.2" customHeight="1" x14ac:dyDescent="0.25">
      <c r="A236" s="1"/>
      <c r="B236" s="2"/>
      <c r="C236" s="3"/>
      <c r="D236" s="3"/>
      <c r="E236" s="3"/>
      <c r="F236" s="4"/>
      <c r="G236" s="3"/>
      <c r="H236" s="3"/>
      <c r="I236" s="23"/>
      <c r="J236" s="23"/>
      <c r="K236" s="3"/>
      <c r="L236" s="31"/>
      <c r="M236" s="32"/>
      <c r="N236" s="1"/>
      <c r="O236" s="31"/>
      <c r="P236" s="31"/>
      <c r="Q236" s="31"/>
    </row>
    <row r="237" spans="1:17" s="30" customFormat="1" ht="17.2" customHeight="1" x14ac:dyDescent="0.25">
      <c r="A237" s="1"/>
      <c r="B237" s="2"/>
      <c r="C237" s="1"/>
      <c r="D237" s="1"/>
      <c r="E237" s="1"/>
      <c r="F237" s="90"/>
      <c r="G237" s="1"/>
      <c r="H237" s="1"/>
      <c r="I237" s="31"/>
      <c r="J237" s="31"/>
      <c r="K237" s="1"/>
      <c r="L237" s="31"/>
      <c r="M237" s="32"/>
      <c r="N237" s="1"/>
      <c r="O237" s="31"/>
      <c r="P237" s="31"/>
      <c r="Q237" s="31"/>
    </row>
    <row r="238" spans="1:17" s="30" customFormat="1" ht="17.2" customHeight="1" x14ac:dyDescent="0.25">
      <c r="A238" s="1"/>
      <c r="B238" s="2"/>
      <c r="C238" s="1"/>
      <c r="D238" s="1"/>
      <c r="E238" s="1"/>
      <c r="F238" s="90"/>
      <c r="G238" s="1"/>
      <c r="H238" s="1"/>
      <c r="I238" s="31"/>
      <c r="J238" s="31"/>
      <c r="K238" s="1"/>
      <c r="L238" s="31"/>
      <c r="M238" s="32"/>
      <c r="N238" s="1"/>
      <c r="O238" s="31"/>
      <c r="P238" s="31"/>
      <c r="Q238" s="31"/>
    </row>
    <row r="239" spans="1:17" s="30" customFormat="1" ht="17.2" customHeight="1" x14ac:dyDescent="0.25">
      <c r="A239" s="1"/>
      <c r="B239" s="2"/>
      <c r="C239" s="1"/>
      <c r="D239" s="1"/>
      <c r="E239" s="1"/>
      <c r="F239" s="90"/>
      <c r="G239" s="1"/>
      <c r="H239" s="1"/>
      <c r="I239" s="31"/>
      <c r="J239" s="31"/>
      <c r="K239" s="1"/>
      <c r="L239" s="31"/>
      <c r="M239" s="32"/>
      <c r="N239" s="1"/>
      <c r="O239" s="31"/>
      <c r="P239" s="31"/>
      <c r="Q239" s="31"/>
    </row>
    <row r="240" spans="1:17" ht="17.2" customHeight="1" x14ac:dyDescent="0.25">
      <c r="C240" s="1"/>
      <c r="D240" s="1"/>
      <c r="E240" s="1"/>
      <c r="F240" s="90"/>
      <c r="G240" s="1"/>
      <c r="H240" s="1"/>
      <c r="I240" s="31"/>
      <c r="J240" s="31"/>
      <c r="K240" s="1"/>
      <c r="L240" s="7"/>
      <c r="M240" s="24"/>
      <c r="N240" s="22"/>
    </row>
    <row r="241" spans="2:14" ht="17.2" customHeight="1" x14ac:dyDescent="0.25">
      <c r="C241" s="86"/>
      <c r="D241" s="1"/>
      <c r="E241" s="1"/>
      <c r="F241" s="90"/>
      <c r="G241" s="1"/>
      <c r="H241" s="1"/>
      <c r="I241" s="31"/>
      <c r="J241" s="31"/>
      <c r="K241" s="1"/>
      <c r="L241" s="7"/>
      <c r="M241" s="24"/>
      <c r="N241" s="22"/>
    </row>
    <row r="242" spans="2:14" ht="17.2" customHeight="1" x14ac:dyDescent="0.25">
      <c r="C242" s="1"/>
      <c r="D242" s="1"/>
      <c r="E242" s="1"/>
      <c r="F242" s="90"/>
      <c r="G242" s="1"/>
      <c r="H242" s="1"/>
      <c r="I242" s="31"/>
      <c r="J242" s="31"/>
      <c r="K242" s="1"/>
      <c r="L242" s="7"/>
      <c r="M242" s="24"/>
      <c r="N242" s="22"/>
    </row>
    <row r="243" spans="2:14" ht="17.2" customHeight="1" x14ac:dyDescent="0.25">
      <c r="C243" s="1"/>
      <c r="D243" s="1"/>
      <c r="E243" s="1"/>
      <c r="F243" s="90"/>
      <c r="G243" s="1"/>
      <c r="H243" s="1"/>
      <c r="I243" s="31"/>
      <c r="J243" s="31"/>
      <c r="K243" s="1"/>
      <c r="L243" s="7"/>
      <c r="M243" s="24"/>
      <c r="N243" s="22"/>
    </row>
    <row r="244" spans="2:14" ht="17.2" customHeight="1" x14ac:dyDescent="0.3">
      <c r="D244" s="91"/>
      <c r="I244" s="23"/>
      <c r="J244" s="23"/>
      <c r="L244" s="7"/>
      <c r="M244" s="24"/>
      <c r="N244" s="22"/>
    </row>
    <row r="245" spans="2:14" ht="17.2" customHeight="1" x14ac:dyDescent="0.25">
      <c r="I245" s="23"/>
      <c r="J245" s="23"/>
      <c r="L245" s="7"/>
      <c r="M245" s="24"/>
      <c r="N245" s="22"/>
    </row>
    <row r="246" spans="2:14" ht="17.2" customHeight="1" x14ac:dyDescent="0.25">
      <c r="I246" s="23"/>
      <c r="J246" s="23"/>
      <c r="L246" s="7"/>
      <c r="M246" s="24"/>
      <c r="N246" s="22"/>
    </row>
    <row r="247" spans="2:14" ht="17.2" customHeight="1" x14ac:dyDescent="0.3">
      <c r="B247" s="92"/>
      <c r="D247" s="91"/>
      <c r="I247" s="23"/>
      <c r="J247" s="23"/>
      <c r="L247" s="7"/>
      <c r="M247" s="24"/>
      <c r="N247" s="22"/>
    </row>
    <row r="248" spans="2:14" ht="17.2" customHeight="1" x14ac:dyDescent="0.25">
      <c r="I248" s="23"/>
      <c r="J248" s="23"/>
      <c r="L248" s="7"/>
      <c r="M248" s="24"/>
      <c r="N248" s="22"/>
    </row>
    <row r="249" spans="2:14" ht="17.2" customHeight="1" x14ac:dyDescent="0.25">
      <c r="I249" s="23"/>
      <c r="J249" s="23"/>
      <c r="L249" s="7"/>
      <c r="M249" s="24"/>
      <c r="N249" s="22"/>
    </row>
    <row r="250" spans="2:14" ht="17.2" customHeight="1" x14ac:dyDescent="0.25">
      <c r="C250" s="93"/>
      <c r="I250" s="23"/>
      <c r="J250" s="23"/>
      <c r="L250" s="7"/>
      <c r="M250" s="24"/>
      <c r="N250" s="22"/>
    </row>
    <row r="251" spans="2:14" ht="17.2" customHeight="1" x14ac:dyDescent="0.25">
      <c r="I251" s="23"/>
      <c r="J251" s="23"/>
      <c r="L251" s="7"/>
      <c r="M251" s="24"/>
      <c r="N251" s="22"/>
    </row>
    <row r="252" spans="2:14" ht="17.2" customHeight="1" x14ac:dyDescent="0.25">
      <c r="I252" s="23"/>
      <c r="J252" s="23"/>
      <c r="L252" s="7"/>
      <c r="M252" s="24"/>
      <c r="N252" s="22"/>
    </row>
    <row r="253" spans="2:14" ht="17.2" customHeight="1" x14ac:dyDescent="0.25">
      <c r="I253" s="23"/>
      <c r="J253" s="23"/>
      <c r="L253" s="7"/>
      <c r="M253" s="24"/>
      <c r="N253" s="22"/>
    </row>
    <row r="254" spans="2:14" ht="17.2" customHeight="1" x14ac:dyDescent="0.3">
      <c r="C254" s="94"/>
      <c r="I254" s="23"/>
      <c r="J254" s="23"/>
      <c r="L254" s="7"/>
      <c r="M254" s="24"/>
      <c r="N254" s="22"/>
    </row>
    <row r="255" spans="2:14" ht="17.2" customHeight="1" x14ac:dyDescent="0.25">
      <c r="I255" s="23"/>
      <c r="J255" s="23"/>
      <c r="L255" s="7"/>
      <c r="M255" s="24"/>
      <c r="N255" s="22"/>
    </row>
    <row r="256" spans="2:14" ht="17.2" customHeight="1" x14ac:dyDescent="0.25">
      <c r="I256" s="23"/>
      <c r="J256" s="23"/>
      <c r="L256" s="7"/>
      <c r="M256" s="24"/>
      <c r="N256" s="22"/>
    </row>
    <row r="257" spans="3:14" ht="17.2" customHeight="1" x14ac:dyDescent="0.25">
      <c r="C257" s="93"/>
      <c r="I257" s="23"/>
      <c r="J257" s="23"/>
      <c r="L257" s="7"/>
      <c r="M257" s="24"/>
      <c r="N257" s="22"/>
    </row>
    <row r="258" spans="3:14" ht="17.2" customHeight="1" x14ac:dyDescent="0.25">
      <c r="I258" s="23"/>
      <c r="J258" s="23"/>
      <c r="L258" s="7"/>
      <c r="M258" s="24"/>
      <c r="N258" s="22"/>
    </row>
    <row r="259" spans="3:14" ht="17.2" customHeight="1" x14ac:dyDescent="0.25">
      <c r="I259" s="23"/>
      <c r="J259" s="23"/>
      <c r="L259" s="7"/>
      <c r="M259" s="24"/>
      <c r="N259" s="22"/>
    </row>
    <row r="260" spans="3:14" ht="17.2" customHeight="1" x14ac:dyDescent="0.25">
      <c r="C260" s="93"/>
      <c r="I260" s="23"/>
      <c r="J260" s="23"/>
      <c r="L260" s="7"/>
      <c r="M260" s="24"/>
      <c r="N260" s="22"/>
    </row>
    <row r="261" spans="3:14" ht="17.2" customHeight="1" x14ac:dyDescent="0.25">
      <c r="I261" s="23"/>
      <c r="J261" s="23"/>
      <c r="L261" s="7"/>
      <c r="M261" s="24"/>
      <c r="N261" s="22"/>
    </row>
    <row r="262" spans="3:14" ht="17.2" customHeight="1" x14ac:dyDescent="0.25">
      <c r="I262" s="23"/>
      <c r="J262" s="23"/>
      <c r="L262" s="7"/>
      <c r="M262" s="24"/>
      <c r="N262" s="22"/>
    </row>
    <row r="263" spans="3:14" ht="17.2" customHeight="1" x14ac:dyDescent="0.25">
      <c r="C263" s="93"/>
      <c r="H263" s="22"/>
      <c r="I263" s="23"/>
      <c r="J263" s="23"/>
      <c r="L263" s="7"/>
      <c r="M263" s="24"/>
      <c r="N263" s="22"/>
    </row>
    <row r="264" spans="3:14" ht="17.2" customHeight="1" x14ac:dyDescent="0.25">
      <c r="I264" s="23"/>
      <c r="J264" s="23"/>
      <c r="L264" s="7"/>
      <c r="M264" s="24"/>
      <c r="N264" s="22"/>
    </row>
    <row r="265" spans="3:14" ht="17.2" customHeight="1" x14ac:dyDescent="0.25">
      <c r="I265" s="23"/>
      <c r="J265" s="23"/>
      <c r="L265" s="7"/>
      <c r="M265" s="24"/>
      <c r="N265" s="22"/>
    </row>
    <row r="266" spans="3:14" ht="17.2" customHeight="1" x14ac:dyDescent="0.25">
      <c r="C266" s="93"/>
      <c r="I266" s="23"/>
      <c r="J266" s="23"/>
      <c r="L266" s="7"/>
      <c r="M266" s="24"/>
      <c r="N266" s="22"/>
    </row>
    <row r="267" spans="3:14" ht="17.2" customHeight="1" x14ac:dyDescent="0.25">
      <c r="I267" s="23"/>
      <c r="J267" s="23"/>
      <c r="L267" s="7"/>
      <c r="M267" s="24"/>
      <c r="N267" s="22"/>
    </row>
    <row r="268" spans="3:14" ht="17.2" customHeight="1" x14ac:dyDescent="0.25">
      <c r="I268" s="23"/>
      <c r="J268" s="23"/>
      <c r="L268" s="7"/>
      <c r="M268" s="24"/>
      <c r="N268" s="22"/>
    </row>
    <row r="269" spans="3:14" ht="17.2" customHeight="1" x14ac:dyDescent="0.25">
      <c r="C269" s="93"/>
      <c r="I269" s="23"/>
      <c r="J269" s="23"/>
      <c r="L269" s="7"/>
      <c r="M269" s="24"/>
      <c r="N269" s="22"/>
    </row>
    <row r="270" spans="3:14" ht="17.2" customHeight="1" x14ac:dyDescent="0.25">
      <c r="I270" s="23"/>
      <c r="J270" s="23"/>
      <c r="L270" s="7"/>
      <c r="M270" s="24"/>
      <c r="N270" s="22"/>
    </row>
    <row r="271" spans="3:14" ht="17.2" customHeight="1" x14ac:dyDescent="0.25">
      <c r="I271" s="23"/>
      <c r="J271" s="23"/>
      <c r="L271" s="7"/>
      <c r="M271" s="24"/>
      <c r="N271" s="22"/>
    </row>
    <row r="272" spans="3:14" ht="17.2" customHeight="1" x14ac:dyDescent="0.25">
      <c r="I272" s="23"/>
      <c r="J272" s="23"/>
      <c r="L272" s="7"/>
      <c r="M272" s="24"/>
      <c r="N272" s="22"/>
    </row>
    <row r="273" spans="1:14" ht="17.2" customHeight="1" x14ac:dyDescent="0.25">
      <c r="I273" s="23"/>
      <c r="J273" s="23"/>
      <c r="L273" s="7"/>
      <c r="M273" s="24"/>
      <c r="N273" s="22"/>
    </row>
    <row r="274" spans="1:14" ht="17.2" customHeight="1" x14ac:dyDescent="0.25">
      <c r="I274" s="23"/>
      <c r="J274" s="23"/>
      <c r="L274" s="7"/>
      <c r="M274" s="24"/>
      <c r="N274" s="22"/>
    </row>
    <row r="275" spans="1:14" ht="17.2" customHeight="1" x14ac:dyDescent="0.3">
      <c r="C275" s="94"/>
      <c r="D275" s="91"/>
      <c r="E275" s="91"/>
      <c r="I275" s="23"/>
      <c r="J275" s="23"/>
      <c r="L275" s="7"/>
      <c r="M275" s="24"/>
      <c r="N275" s="22"/>
    </row>
    <row r="276" spans="1:14" ht="17.2" customHeight="1" x14ac:dyDescent="0.3">
      <c r="D276" s="95"/>
      <c r="I276" s="23"/>
      <c r="J276" s="23"/>
      <c r="L276" s="7"/>
      <c r="M276" s="24"/>
      <c r="N276" s="22"/>
    </row>
    <row r="277" spans="1:14" ht="17.2" customHeight="1" x14ac:dyDescent="0.3">
      <c r="D277" s="96"/>
      <c r="I277" s="23"/>
      <c r="J277" s="23"/>
    </row>
    <row r="278" spans="1:14" ht="17.2" customHeight="1" x14ac:dyDescent="0.25">
      <c r="C278" s="93"/>
      <c r="I278" s="23"/>
      <c r="J278" s="23"/>
    </row>
    <row r="279" spans="1:14" ht="17.2" customHeight="1" x14ac:dyDescent="0.25">
      <c r="C279" s="93"/>
      <c r="I279" s="23"/>
      <c r="J279" s="23"/>
      <c r="L279" s="7"/>
      <c r="M279" s="24"/>
      <c r="N279" s="22"/>
    </row>
    <row r="280" spans="1:14" ht="17.2" customHeight="1" x14ac:dyDescent="0.25">
      <c r="C280" s="93"/>
      <c r="I280" s="23"/>
      <c r="J280" s="23"/>
      <c r="L280" s="7"/>
      <c r="M280" s="24"/>
      <c r="N280" s="22"/>
    </row>
    <row r="281" spans="1:14" ht="17.2" customHeight="1" x14ac:dyDescent="0.2">
      <c r="A281" s="79" t="s">
        <v>160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"/>
      <c r="M281" s="24"/>
      <c r="N281" s="22"/>
    </row>
    <row r="282" spans="1:14" ht="17.2" customHeight="1" x14ac:dyDescent="0.2">
      <c r="A282" s="8" t="s">
        <v>0</v>
      </c>
      <c r="B282" s="9" t="s">
        <v>1</v>
      </c>
      <c r="C282" s="8" t="s">
        <v>2</v>
      </c>
      <c r="D282" s="8" t="s">
        <v>3</v>
      </c>
      <c r="E282" s="8" t="s">
        <v>4</v>
      </c>
      <c r="F282" s="10" t="s">
        <v>5</v>
      </c>
      <c r="G282" s="8" t="s">
        <v>6</v>
      </c>
      <c r="H282" s="8" t="s">
        <v>7</v>
      </c>
      <c r="I282" s="8" t="s">
        <v>8</v>
      </c>
      <c r="J282" s="8" t="s">
        <v>9</v>
      </c>
      <c r="K282" s="8" t="s">
        <v>10</v>
      </c>
      <c r="L282" s="7"/>
      <c r="M282" s="24"/>
      <c r="N282" s="22"/>
    </row>
    <row r="283" spans="1:14" ht="17.2" customHeight="1" x14ac:dyDescent="0.25">
      <c r="C283" s="93"/>
      <c r="I283" s="23"/>
      <c r="J283" s="23"/>
      <c r="L283" s="7"/>
      <c r="M283" s="24"/>
      <c r="N283" s="22"/>
    </row>
    <row r="284" spans="1:14" ht="17.2" customHeight="1" x14ac:dyDescent="0.25">
      <c r="C284" s="93"/>
      <c r="I284" s="23"/>
      <c r="J284" s="23"/>
      <c r="L284" s="7"/>
      <c r="M284" s="24"/>
      <c r="N284" s="22"/>
    </row>
    <row r="285" spans="1:14" ht="17.2" customHeight="1" x14ac:dyDescent="0.25">
      <c r="C285" s="93"/>
      <c r="I285" s="23"/>
      <c r="J285" s="23"/>
      <c r="L285" s="7"/>
      <c r="M285" s="21"/>
      <c r="N285" s="22"/>
    </row>
    <row r="286" spans="1:14" ht="17.2" customHeight="1" x14ac:dyDescent="0.25">
      <c r="C286" s="93"/>
      <c r="I286" s="23"/>
      <c r="J286" s="23"/>
      <c r="L286" s="7"/>
      <c r="M286" s="21"/>
      <c r="N286" s="22"/>
    </row>
    <row r="287" spans="1:14" ht="17.2" customHeight="1" x14ac:dyDescent="0.25">
      <c r="B287" s="97"/>
      <c r="C287" s="93"/>
      <c r="I287" s="23"/>
      <c r="J287" s="23"/>
      <c r="L287" s="7"/>
      <c r="M287" s="21"/>
      <c r="N287" s="22"/>
    </row>
    <row r="288" spans="1:14" ht="17.2" customHeight="1" x14ac:dyDescent="0.3">
      <c r="C288" s="94"/>
      <c r="I288" s="23"/>
      <c r="J288" s="23"/>
      <c r="L288" s="7"/>
      <c r="M288" s="21"/>
      <c r="N288" s="22"/>
    </row>
    <row r="289" spans="1:17" ht="17.2" customHeight="1" x14ac:dyDescent="0.25">
      <c r="C289" s="98"/>
      <c r="D289" s="99"/>
      <c r="E289" s="22"/>
      <c r="F289" s="90"/>
      <c r="G289" s="22"/>
      <c r="L289" s="7"/>
      <c r="M289" s="21"/>
      <c r="N289" s="22"/>
    </row>
    <row r="290" spans="1:17" ht="17.2" customHeight="1" x14ac:dyDescent="0.25">
      <c r="C290" s="100"/>
      <c r="D290" s="99"/>
      <c r="E290" s="22"/>
      <c r="F290" s="90"/>
      <c r="G290" s="22"/>
      <c r="L290" s="7"/>
      <c r="M290" s="21"/>
      <c r="N290" s="22"/>
    </row>
    <row r="291" spans="1:17" ht="17.2" customHeight="1" x14ac:dyDescent="0.25">
      <c r="C291" s="101"/>
      <c r="D291" s="99"/>
      <c r="E291" s="22"/>
      <c r="F291" s="90"/>
      <c r="G291" s="22"/>
      <c r="L291" s="7"/>
      <c r="M291" s="21"/>
      <c r="N291" s="22"/>
    </row>
    <row r="292" spans="1:17" ht="17.2" customHeight="1" x14ac:dyDescent="0.25">
      <c r="C292" s="101"/>
      <c r="F292" s="90"/>
      <c r="G292" s="22"/>
      <c r="I292" s="23"/>
      <c r="J292" s="23"/>
      <c r="L292" s="7"/>
      <c r="M292" s="21"/>
      <c r="N292" s="22"/>
    </row>
    <row r="293" spans="1:17" ht="17.2" customHeight="1" x14ac:dyDescent="0.25">
      <c r="C293" s="100"/>
      <c r="G293" s="22"/>
      <c r="L293" s="7"/>
      <c r="M293" s="21"/>
      <c r="N293" s="22"/>
    </row>
    <row r="294" spans="1:17" ht="17.2" customHeight="1" x14ac:dyDescent="0.25">
      <c r="C294" s="100"/>
      <c r="G294" s="22"/>
      <c r="L294" s="7"/>
      <c r="M294" s="21"/>
      <c r="N294" s="22"/>
    </row>
    <row r="295" spans="1:17" ht="17.2" customHeight="1" x14ac:dyDescent="0.25">
      <c r="C295" s="100"/>
      <c r="G295" s="22"/>
      <c r="L295" s="7"/>
      <c r="M295" s="21"/>
      <c r="N295" s="22"/>
    </row>
    <row r="296" spans="1:17" ht="17.2" customHeight="1" x14ac:dyDescent="0.25">
      <c r="C296" s="100"/>
      <c r="G296" s="22"/>
      <c r="L296" s="7"/>
      <c r="M296" s="21"/>
      <c r="N296" s="22"/>
    </row>
    <row r="297" spans="1:17" ht="17.2" customHeight="1" x14ac:dyDescent="0.25">
      <c r="C297" s="100"/>
      <c r="G297" s="22"/>
      <c r="L297" s="7"/>
      <c r="M297" s="21"/>
      <c r="N297" s="22"/>
    </row>
    <row r="298" spans="1:17" ht="17.2" customHeight="1" x14ac:dyDescent="0.25">
      <c r="C298" s="100"/>
      <c r="G298" s="22"/>
      <c r="L298" s="7"/>
      <c r="M298" s="21"/>
      <c r="N298" s="22"/>
    </row>
    <row r="299" spans="1:17" ht="17.2" customHeight="1" x14ac:dyDescent="0.25">
      <c r="C299" s="102"/>
      <c r="G299" s="22"/>
      <c r="L299" s="7"/>
      <c r="M299" s="21"/>
      <c r="N299" s="22"/>
    </row>
    <row r="300" spans="1:17" s="30" customFormat="1" ht="16.7" customHeight="1" x14ac:dyDescent="0.25">
      <c r="A300" s="1"/>
      <c r="B300" s="2"/>
      <c r="C300" s="1"/>
      <c r="D300" s="3"/>
      <c r="E300" s="3"/>
      <c r="F300" s="4"/>
      <c r="G300" s="22"/>
      <c r="H300" s="3"/>
      <c r="I300" s="5"/>
      <c r="J300" s="5"/>
      <c r="K300" s="3"/>
      <c r="L300" s="103"/>
      <c r="M300" s="104"/>
      <c r="N300" s="105"/>
      <c r="O300" s="31"/>
      <c r="P300" s="31"/>
      <c r="Q300" s="31"/>
    </row>
    <row r="301" spans="1:17" s="30" customFormat="1" ht="16.7" customHeight="1" x14ac:dyDescent="0.25">
      <c r="A301" s="1"/>
      <c r="B301" s="2"/>
      <c r="C301" s="1"/>
      <c r="D301" s="3"/>
      <c r="E301" s="3"/>
      <c r="F301" s="4"/>
      <c r="G301" s="22"/>
      <c r="H301" s="3"/>
      <c r="I301" s="5"/>
      <c r="J301" s="5"/>
      <c r="K301" s="3"/>
      <c r="L301" s="1"/>
      <c r="M301" s="106"/>
      <c r="N301" s="107"/>
      <c r="O301" s="31"/>
      <c r="P301" s="31"/>
      <c r="Q301" s="31"/>
    </row>
    <row r="302" spans="1:17" s="30" customFormat="1" ht="16.7" customHeight="1" x14ac:dyDescent="0.25">
      <c r="A302" s="1"/>
      <c r="B302" s="2"/>
      <c r="C302" s="86"/>
      <c r="D302" s="3"/>
      <c r="E302" s="3"/>
      <c r="F302" s="4"/>
      <c r="G302" s="22"/>
      <c r="H302" s="3"/>
      <c r="I302" s="5"/>
      <c r="J302" s="5"/>
      <c r="K302" s="3"/>
      <c r="L302" s="1"/>
      <c r="M302" s="107"/>
      <c r="N302" s="107"/>
      <c r="O302" s="31"/>
      <c r="P302" s="31"/>
      <c r="Q302" s="31"/>
    </row>
    <row r="303" spans="1:17" s="30" customFormat="1" ht="16.7" customHeight="1" x14ac:dyDescent="0.25">
      <c r="A303" s="1"/>
      <c r="B303" s="2"/>
      <c r="C303" s="100"/>
      <c r="D303" s="3"/>
      <c r="E303" s="3"/>
      <c r="F303" s="4"/>
      <c r="G303" s="3"/>
      <c r="H303" s="3"/>
      <c r="I303" s="5"/>
      <c r="J303" s="5"/>
      <c r="K303" s="3"/>
      <c r="L303" s="103"/>
      <c r="M303" s="106"/>
      <c r="N303" s="106"/>
      <c r="O303" s="31"/>
      <c r="P303" s="31"/>
      <c r="Q303" s="31"/>
    </row>
    <row r="304" spans="1:17" s="30" customFormat="1" ht="17.2" customHeight="1" x14ac:dyDescent="0.25">
      <c r="A304" s="1"/>
      <c r="B304" s="2"/>
      <c r="C304" s="86"/>
      <c r="D304" s="1"/>
      <c r="E304" s="1"/>
      <c r="F304" s="90"/>
      <c r="G304" s="1"/>
      <c r="H304" s="1"/>
      <c r="K304" s="1"/>
      <c r="M304" s="108"/>
      <c r="N304" s="108"/>
      <c r="O304" s="31"/>
      <c r="P304" s="31"/>
      <c r="Q304" s="31"/>
    </row>
    <row r="305" spans="1:17" s="30" customFormat="1" ht="17.2" customHeight="1" x14ac:dyDescent="0.25">
      <c r="A305" s="1"/>
      <c r="B305" s="92"/>
      <c r="C305" s="102"/>
      <c r="D305" s="1"/>
      <c r="E305" s="1"/>
      <c r="F305" s="90"/>
      <c r="G305" s="1"/>
      <c r="H305" s="1"/>
      <c r="K305" s="1"/>
      <c r="L305" s="31"/>
      <c r="M305" s="108"/>
      <c r="N305" s="1"/>
      <c r="P305" s="31"/>
      <c r="Q305" s="31"/>
    </row>
    <row r="306" spans="1:17" s="30" customFormat="1" ht="17.2" customHeight="1" x14ac:dyDescent="0.25">
      <c r="A306" s="1"/>
      <c r="B306" s="92"/>
      <c r="C306" s="1"/>
      <c r="D306" s="1"/>
      <c r="E306" s="1"/>
      <c r="F306" s="90"/>
      <c r="G306" s="1"/>
      <c r="H306" s="1"/>
      <c r="K306" s="1"/>
      <c r="O306" s="31"/>
      <c r="P306" s="31"/>
      <c r="Q306" s="31"/>
    </row>
    <row r="307" spans="1:17" s="30" customFormat="1" ht="17.2" customHeight="1" x14ac:dyDescent="0.25">
      <c r="A307" s="1"/>
      <c r="B307" s="92"/>
      <c r="C307" s="1"/>
      <c r="D307" s="1"/>
      <c r="E307" s="1"/>
      <c r="F307" s="90"/>
      <c r="G307" s="1"/>
      <c r="H307" s="1"/>
      <c r="K307" s="1"/>
      <c r="L307" s="31"/>
      <c r="M307" s="32"/>
      <c r="N307" s="1"/>
      <c r="O307" s="31"/>
      <c r="P307" s="31"/>
      <c r="Q307" s="31"/>
    </row>
    <row r="308" spans="1:17" s="30" customFormat="1" ht="17.2" customHeight="1" x14ac:dyDescent="0.25">
      <c r="A308" s="1"/>
      <c r="B308" s="92"/>
      <c r="C308" s="86"/>
      <c r="D308" s="1"/>
      <c r="E308" s="1"/>
      <c r="F308" s="90"/>
      <c r="G308" s="1"/>
      <c r="H308" s="1"/>
      <c r="K308" s="1"/>
      <c r="L308" s="103"/>
      <c r="M308" s="104"/>
      <c r="N308" s="105"/>
      <c r="O308" s="31"/>
      <c r="P308" s="31"/>
      <c r="Q308" s="31"/>
    </row>
    <row r="309" spans="1:17" ht="17.2" customHeight="1" x14ac:dyDescent="0.25">
      <c r="B309" s="92"/>
      <c r="C309" s="1"/>
      <c r="D309" s="1"/>
      <c r="E309" s="1"/>
      <c r="F309" s="90"/>
      <c r="G309" s="1"/>
      <c r="H309" s="1"/>
      <c r="I309" s="30"/>
      <c r="J309" s="30"/>
      <c r="K309" s="1"/>
      <c r="L309" s="7"/>
      <c r="M309" s="109"/>
      <c r="N309" s="110"/>
    </row>
    <row r="310" spans="1:17" ht="17.2" customHeight="1" x14ac:dyDescent="0.25">
      <c r="B310" s="92"/>
      <c r="C310" s="1"/>
      <c r="D310" s="1"/>
      <c r="E310" s="1"/>
      <c r="F310" s="90"/>
      <c r="G310" s="1"/>
      <c r="H310" s="1"/>
      <c r="I310" s="30"/>
      <c r="J310" s="30"/>
      <c r="K310" s="1"/>
      <c r="L310" s="7"/>
      <c r="M310" s="21"/>
      <c r="N310" s="22"/>
    </row>
    <row r="311" spans="1:17" ht="17.2" customHeight="1" x14ac:dyDescent="0.3">
      <c r="B311" s="92"/>
      <c r="C311" s="1"/>
      <c r="D311" s="1"/>
      <c r="E311" s="1"/>
      <c r="F311" s="90"/>
      <c r="G311" s="1"/>
      <c r="H311" s="1"/>
      <c r="I311" s="30"/>
      <c r="J311" s="30"/>
      <c r="K311" s="1"/>
      <c r="L311" s="111"/>
      <c r="M311" s="112"/>
      <c r="N311" s="110"/>
    </row>
    <row r="312" spans="1:17" ht="17.2" customHeight="1" x14ac:dyDescent="0.25">
      <c r="B312" s="92"/>
      <c r="C312" s="1"/>
      <c r="D312" s="1"/>
      <c r="E312" s="1"/>
      <c r="F312" s="90"/>
      <c r="G312" s="1"/>
      <c r="H312" s="1"/>
      <c r="I312" s="30"/>
      <c r="J312" s="30"/>
      <c r="K312" s="1"/>
      <c r="L312" s="7"/>
      <c r="M312" s="21"/>
      <c r="N312" s="110"/>
    </row>
    <row r="313" spans="1:17" ht="17.2" customHeight="1" x14ac:dyDescent="0.25">
      <c r="C313" s="93"/>
      <c r="L313" s="7"/>
      <c r="M313" s="21"/>
      <c r="N313" s="22"/>
    </row>
    <row r="314" spans="1:17" ht="17.2" customHeight="1" x14ac:dyDescent="0.2">
      <c r="A314" s="113" t="s">
        <v>116</v>
      </c>
      <c r="B314" s="113"/>
      <c r="C314" s="113"/>
      <c r="D314" s="113"/>
      <c r="E314" s="113"/>
      <c r="F314" s="113"/>
      <c r="G314" s="113"/>
      <c r="H314" s="113"/>
      <c r="I314" s="113"/>
      <c r="J314" s="113"/>
      <c r="K314" s="113"/>
      <c r="L314" s="7"/>
      <c r="M314" s="21"/>
      <c r="N314" s="22"/>
    </row>
    <row r="315" spans="1:17" ht="17.2" customHeight="1" x14ac:dyDescent="0.2">
      <c r="A315" s="113"/>
      <c r="B315" s="113"/>
      <c r="C315" s="113"/>
      <c r="D315" s="113"/>
      <c r="E315" s="113"/>
      <c r="F315" s="113"/>
      <c r="G315" s="113"/>
      <c r="H315" s="113"/>
      <c r="I315" s="113"/>
      <c r="J315" s="113"/>
      <c r="K315" s="113"/>
      <c r="L315" s="7"/>
      <c r="M315" s="21"/>
      <c r="N315" s="22"/>
    </row>
    <row r="316" spans="1:17" ht="17.2" customHeight="1" x14ac:dyDescent="0.2">
      <c r="A316" s="113"/>
      <c r="B316" s="113"/>
      <c r="C316" s="113"/>
      <c r="D316" s="113"/>
      <c r="E316" s="113"/>
      <c r="F316" s="113"/>
      <c r="G316" s="113"/>
      <c r="H316" s="113"/>
      <c r="I316" s="113"/>
      <c r="J316" s="113"/>
      <c r="K316" s="113"/>
      <c r="L316" s="7"/>
      <c r="M316" s="21"/>
      <c r="N316" s="22"/>
    </row>
    <row r="317" spans="1:17" ht="17.2" customHeight="1" x14ac:dyDescent="0.2">
      <c r="A317" s="113"/>
      <c r="B317" s="113"/>
      <c r="C317" s="113"/>
      <c r="D317" s="113"/>
      <c r="E317" s="113"/>
      <c r="F317" s="113"/>
      <c r="G317" s="113"/>
      <c r="H317" s="113"/>
      <c r="I317" s="113"/>
      <c r="J317" s="113"/>
      <c r="K317" s="113"/>
      <c r="L317" s="7"/>
      <c r="M317" s="21"/>
      <c r="N317" s="22"/>
    </row>
    <row r="318" spans="1:17" ht="17.2" customHeight="1" x14ac:dyDescent="0.2">
      <c r="A318" s="113"/>
      <c r="B318" s="113"/>
      <c r="C318" s="113"/>
      <c r="D318" s="113"/>
      <c r="E318" s="113"/>
      <c r="F318" s="113"/>
      <c r="G318" s="113"/>
      <c r="H318" s="113"/>
      <c r="I318" s="113"/>
      <c r="J318" s="113"/>
      <c r="K318" s="113"/>
      <c r="L318" s="7"/>
      <c r="M318" s="21"/>
      <c r="N318" s="22"/>
    </row>
    <row r="319" spans="1:17" ht="17.2" customHeight="1" x14ac:dyDescent="0.2">
      <c r="A319" s="113"/>
      <c r="B319" s="113"/>
      <c r="C319" s="113"/>
      <c r="D319" s="113"/>
      <c r="E319" s="113"/>
      <c r="F319" s="113"/>
      <c r="G319" s="113"/>
      <c r="H319" s="113"/>
      <c r="I319" s="113"/>
      <c r="J319" s="113"/>
      <c r="K319" s="113"/>
      <c r="L319" s="7"/>
      <c r="M319" s="21"/>
      <c r="N319" s="22"/>
    </row>
    <row r="320" spans="1:17" ht="17.2" customHeight="1" x14ac:dyDescent="0.2">
      <c r="A320" s="113"/>
      <c r="B320" s="113"/>
      <c r="C320" s="113"/>
      <c r="D320" s="113"/>
      <c r="E320" s="113"/>
      <c r="F320" s="113"/>
      <c r="G320" s="113"/>
      <c r="H320" s="113"/>
      <c r="I320" s="113"/>
      <c r="J320" s="113"/>
      <c r="K320" s="113"/>
      <c r="L320" s="7"/>
      <c r="M320" s="21"/>
      <c r="N320" s="22"/>
    </row>
    <row r="321" spans="1:14" ht="17.2" customHeight="1" x14ac:dyDescent="0.2">
      <c r="A321" s="113"/>
      <c r="B321" s="113"/>
      <c r="C321" s="113"/>
      <c r="D321" s="113"/>
      <c r="E321" s="113"/>
      <c r="F321" s="113"/>
      <c r="G321" s="113"/>
      <c r="H321" s="113"/>
      <c r="I321" s="113"/>
      <c r="J321" s="113"/>
      <c r="K321" s="113"/>
      <c r="L321" s="7"/>
      <c r="M321" s="21"/>
      <c r="N321" s="22"/>
    </row>
    <row r="322" spans="1:14" ht="17.2" customHeight="1" x14ac:dyDescent="0.2">
      <c r="A322" s="113"/>
      <c r="B322" s="113"/>
      <c r="C322" s="113"/>
      <c r="D322" s="113"/>
      <c r="E322" s="113"/>
      <c r="F322" s="113"/>
      <c r="G322" s="113"/>
      <c r="H322" s="113"/>
      <c r="I322" s="113"/>
      <c r="J322" s="113"/>
      <c r="K322" s="113"/>
      <c r="L322" s="7"/>
      <c r="M322" s="21"/>
      <c r="N322" s="22"/>
    </row>
    <row r="323" spans="1:14" ht="17.2" customHeight="1" x14ac:dyDescent="0.2">
      <c r="A323" s="113"/>
      <c r="B323" s="113"/>
      <c r="C323" s="113"/>
      <c r="D323" s="113"/>
      <c r="E323" s="113"/>
      <c r="F323" s="113"/>
      <c r="G323" s="113"/>
      <c r="H323" s="113"/>
      <c r="I323" s="113"/>
      <c r="J323" s="113"/>
      <c r="K323" s="113"/>
      <c r="L323" s="7"/>
      <c r="M323" s="21"/>
      <c r="N323" s="22"/>
    </row>
    <row r="324" spans="1:14" ht="17.2" customHeight="1" x14ac:dyDescent="0.2">
      <c r="A324" s="113"/>
      <c r="B324" s="113"/>
      <c r="C324" s="113"/>
      <c r="D324" s="113"/>
      <c r="E324" s="113"/>
      <c r="F324" s="113"/>
      <c r="G324" s="113"/>
      <c r="H324" s="113"/>
      <c r="I324" s="113"/>
      <c r="J324" s="113"/>
      <c r="K324" s="113"/>
      <c r="L324" s="7"/>
      <c r="M324" s="21"/>
      <c r="N324" s="22"/>
    </row>
    <row r="325" spans="1:14" ht="17.2" customHeight="1" x14ac:dyDescent="0.2">
      <c r="A325" s="113"/>
      <c r="B325" s="113"/>
      <c r="C325" s="113"/>
      <c r="D325" s="113"/>
      <c r="E325" s="113"/>
      <c r="F325" s="113"/>
      <c r="G325" s="113"/>
      <c r="H325" s="113"/>
      <c r="I325" s="113"/>
      <c r="J325" s="113"/>
      <c r="K325" s="113"/>
    </row>
    <row r="326" spans="1:14" ht="17.2" customHeight="1" x14ac:dyDescent="0.2">
      <c r="A326" s="113"/>
      <c r="B326" s="113"/>
      <c r="C326" s="113"/>
      <c r="D326" s="113"/>
      <c r="E326" s="113"/>
      <c r="F326" s="113"/>
      <c r="G326" s="113"/>
      <c r="H326" s="113"/>
      <c r="I326" s="113"/>
      <c r="J326" s="113"/>
      <c r="K326" s="113"/>
      <c r="L326" s="7"/>
      <c r="M326" s="21"/>
      <c r="N326" s="22"/>
    </row>
    <row r="327" spans="1:14" ht="17.2" customHeight="1" x14ac:dyDescent="0.2">
      <c r="A327" s="113"/>
      <c r="B327" s="113"/>
      <c r="C327" s="113"/>
      <c r="D327" s="113"/>
      <c r="E327" s="113"/>
      <c r="F327" s="113"/>
      <c r="G327" s="113"/>
      <c r="H327" s="113"/>
      <c r="I327" s="113"/>
      <c r="J327" s="113"/>
      <c r="K327" s="113"/>
      <c r="L327" s="7"/>
      <c r="M327" s="21"/>
      <c r="N327" s="22"/>
    </row>
    <row r="328" spans="1:14" ht="17.2" customHeight="1" x14ac:dyDescent="0.2">
      <c r="A328" s="114"/>
      <c r="B328" s="114"/>
      <c r="C328" s="114"/>
      <c r="D328" s="114"/>
      <c r="E328" s="114"/>
      <c r="F328" s="114"/>
      <c r="G328" s="114"/>
      <c r="H328" s="114"/>
      <c r="I328" s="114"/>
      <c r="J328" s="114"/>
      <c r="K328" s="114"/>
      <c r="L328" s="7"/>
      <c r="M328" s="21"/>
      <c r="N328" s="22"/>
    </row>
    <row r="329" spans="1:14" ht="17.2" customHeight="1" x14ac:dyDescent="0.2">
      <c r="A329" s="79" t="s">
        <v>161</v>
      </c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"/>
      <c r="M329" s="21"/>
      <c r="N329" s="22"/>
    </row>
    <row r="330" spans="1:14" ht="17.2" customHeight="1" x14ac:dyDescent="0.2">
      <c r="B330" s="115"/>
      <c r="C330" s="116"/>
      <c r="D330" s="116"/>
      <c r="E330" s="116"/>
      <c r="F330" s="116"/>
      <c r="G330" s="116"/>
      <c r="H330" s="116"/>
      <c r="I330" s="116"/>
      <c r="J330" s="116"/>
      <c r="K330" s="116"/>
      <c r="L330" s="7"/>
      <c r="M330" s="21"/>
      <c r="N330" s="22"/>
    </row>
    <row r="331" spans="1:14" ht="17.2" customHeight="1" x14ac:dyDescent="0.2">
      <c r="B331" s="115"/>
      <c r="C331" s="116"/>
      <c r="D331" s="116"/>
      <c r="E331" s="116"/>
      <c r="F331" s="116"/>
      <c r="G331" s="116"/>
      <c r="H331" s="116"/>
      <c r="I331" s="116"/>
      <c r="J331" s="116"/>
      <c r="K331" s="116"/>
      <c r="L331" s="7"/>
      <c r="M331" s="21"/>
      <c r="N331" s="22"/>
    </row>
    <row r="332" spans="1:14" ht="17.2" customHeight="1" x14ac:dyDescent="0.2">
      <c r="B332" s="115"/>
      <c r="C332" s="116"/>
      <c r="D332" s="116"/>
      <c r="E332" s="116"/>
      <c r="F332" s="116"/>
      <c r="G332" s="116"/>
      <c r="H332" s="116"/>
      <c r="I332" s="116"/>
      <c r="J332" s="116"/>
      <c r="K332" s="116"/>
      <c r="L332" s="7"/>
      <c r="M332" s="21"/>
      <c r="N332" s="22"/>
    </row>
    <row r="333" spans="1:14" ht="17.2" customHeight="1" x14ac:dyDescent="0.2">
      <c r="B333" s="115"/>
      <c r="C333" s="116"/>
      <c r="D333" s="116"/>
      <c r="E333" s="116"/>
      <c r="F333" s="116"/>
      <c r="G333" s="116"/>
      <c r="H333" s="116"/>
      <c r="I333" s="116"/>
      <c r="J333" s="116"/>
      <c r="K333" s="116"/>
      <c r="L333" s="7"/>
      <c r="M333" s="21"/>
      <c r="N333" s="22"/>
    </row>
    <row r="334" spans="1:14" ht="17.2" customHeight="1" x14ac:dyDescent="0.2">
      <c r="B334" s="115"/>
      <c r="C334" s="116"/>
      <c r="D334" s="116"/>
      <c r="E334" s="116"/>
      <c r="F334" s="116"/>
      <c r="G334" s="116"/>
      <c r="H334" s="116"/>
      <c r="I334" s="116"/>
      <c r="J334" s="116"/>
      <c r="K334" s="116"/>
      <c r="L334" s="7"/>
      <c r="M334" s="21"/>
      <c r="N334" s="22"/>
    </row>
    <row r="335" spans="1:14" ht="17.2" customHeight="1" x14ac:dyDescent="0.2">
      <c r="B335" s="115"/>
      <c r="C335" s="116"/>
      <c r="D335" s="116"/>
      <c r="E335" s="116"/>
      <c r="F335" s="116"/>
      <c r="G335" s="116"/>
      <c r="H335" s="116"/>
      <c r="I335" s="116"/>
      <c r="J335" s="116"/>
      <c r="K335" s="116"/>
      <c r="L335" s="7"/>
      <c r="M335" s="21"/>
      <c r="N335" s="22"/>
    </row>
    <row r="336" spans="1:14" ht="17.2" customHeight="1" x14ac:dyDescent="0.2">
      <c r="B336" s="115"/>
      <c r="C336" s="116"/>
      <c r="D336" s="116"/>
      <c r="E336" s="116"/>
      <c r="F336" s="116"/>
      <c r="G336" s="116"/>
      <c r="H336" s="116"/>
      <c r="I336" s="116"/>
      <c r="J336" s="116"/>
      <c r="K336" s="116"/>
      <c r="L336" s="7"/>
      <c r="M336" s="21"/>
      <c r="N336" s="22"/>
    </row>
    <row r="337" spans="1:14" ht="17.2" customHeight="1" x14ac:dyDescent="0.2">
      <c r="B337" s="115"/>
      <c r="C337" s="116"/>
      <c r="D337" s="116"/>
      <c r="E337" s="116"/>
      <c r="F337" s="116"/>
      <c r="G337" s="116"/>
      <c r="H337" s="116"/>
      <c r="I337" s="116"/>
      <c r="J337" s="116"/>
      <c r="K337" s="116"/>
      <c r="L337" s="7"/>
      <c r="M337" s="21"/>
      <c r="N337" s="22"/>
    </row>
    <row r="338" spans="1:14" ht="17.2" customHeight="1" x14ac:dyDescent="0.2">
      <c r="B338" s="115"/>
      <c r="C338" s="116"/>
      <c r="D338" s="116"/>
      <c r="E338" s="116"/>
      <c r="F338" s="116"/>
      <c r="G338" s="116"/>
      <c r="H338" s="116"/>
      <c r="I338" s="116"/>
      <c r="J338" s="116"/>
      <c r="K338" s="116"/>
      <c r="L338" s="7"/>
      <c r="M338" s="21"/>
      <c r="N338" s="22"/>
    </row>
    <row r="339" spans="1:14" ht="17.2" customHeight="1" x14ac:dyDescent="0.2">
      <c r="B339" s="115"/>
      <c r="C339" s="116"/>
      <c r="D339" s="116"/>
      <c r="E339" s="116"/>
      <c r="F339" s="116"/>
      <c r="G339" s="116"/>
      <c r="H339" s="116"/>
      <c r="I339" s="116"/>
      <c r="J339" s="116"/>
      <c r="K339" s="116"/>
      <c r="L339" s="7"/>
      <c r="M339" s="21"/>
      <c r="N339" s="22"/>
    </row>
    <row r="340" spans="1:14" ht="17.2" customHeight="1" x14ac:dyDescent="0.2">
      <c r="B340" s="115"/>
      <c r="C340" s="116"/>
      <c r="D340" s="116"/>
      <c r="E340" s="116"/>
      <c r="F340" s="116"/>
      <c r="G340" s="116"/>
      <c r="H340" s="116"/>
      <c r="I340" s="116"/>
      <c r="J340" s="116"/>
      <c r="K340" s="116"/>
      <c r="L340" s="7"/>
      <c r="M340" s="21"/>
      <c r="N340" s="22"/>
    </row>
    <row r="341" spans="1:14" ht="17.2" customHeight="1" x14ac:dyDescent="0.2">
      <c r="B341" s="115"/>
      <c r="C341" s="116"/>
      <c r="D341" s="116"/>
      <c r="E341" s="116"/>
      <c r="F341" s="116"/>
      <c r="G341" s="116"/>
      <c r="H341" s="116"/>
      <c r="I341" s="116"/>
      <c r="J341" s="116"/>
      <c r="K341" s="116"/>
      <c r="L341" s="7"/>
      <c r="M341" s="21"/>
      <c r="N341" s="22"/>
    </row>
    <row r="342" spans="1:14" ht="17.2" customHeight="1" x14ac:dyDescent="0.2">
      <c r="B342" s="115"/>
      <c r="C342" s="116"/>
      <c r="D342" s="116"/>
      <c r="E342" s="116"/>
      <c r="F342" s="116"/>
      <c r="G342" s="116"/>
      <c r="H342" s="116"/>
      <c r="I342" s="116"/>
      <c r="J342" s="116"/>
      <c r="K342" s="116"/>
      <c r="L342" s="7"/>
      <c r="M342" s="21"/>
      <c r="N342" s="22"/>
    </row>
    <row r="343" spans="1:14" ht="17.2" customHeight="1" x14ac:dyDescent="0.2">
      <c r="B343" s="115"/>
      <c r="C343" s="116"/>
      <c r="D343" s="116"/>
      <c r="E343" s="116"/>
      <c r="F343" s="116"/>
      <c r="G343" s="116"/>
      <c r="H343" s="116"/>
      <c r="I343" s="116"/>
      <c r="J343" s="116"/>
      <c r="K343" s="116"/>
      <c r="L343" s="7"/>
      <c r="M343" s="21"/>
      <c r="N343" s="22"/>
    </row>
    <row r="344" spans="1:14" ht="17.2" customHeight="1" x14ac:dyDescent="0.2">
      <c r="A344" s="117"/>
      <c r="B344" s="118"/>
      <c r="C344" s="119"/>
      <c r="D344" s="119"/>
      <c r="E344" s="119"/>
      <c r="F344" s="119"/>
      <c r="G344" s="119"/>
      <c r="H344" s="119"/>
      <c r="I344" s="119"/>
      <c r="J344" s="119"/>
      <c r="K344" s="119"/>
      <c r="L344" s="7"/>
      <c r="M344" s="21"/>
      <c r="N344" s="22"/>
    </row>
    <row r="345" spans="1:14" ht="17.2" customHeight="1" x14ac:dyDescent="0.25">
      <c r="L345" s="7"/>
      <c r="M345" s="21"/>
      <c r="N345" s="22"/>
    </row>
    <row r="346" spans="1:14" ht="17.2" customHeight="1" x14ac:dyDescent="0.25">
      <c r="L346" s="7"/>
      <c r="M346" s="21"/>
      <c r="N346" s="22"/>
    </row>
    <row r="347" spans="1:14" ht="17.2" customHeight="1" x14ac:dyDescent="0.25">
      <c r="L347" s="7"/>
      <c r="M347" s="21"/>
      <c r="N347" s="22"/>
    </row>
    <row r="348" spans="1:14" ht="17.2" customHeight="1" x14ac:dyDescent="0.25">
      <c r="L348" s="7"/>
      <c r="M348" s="21"/>
      <c r="N348" s="22"/>
    </row>
    <row r="349" spans="1:14" ht="17.2" customHeight="1" x14ac:dyDescent="0.25">
      <c r="L349" s="7"/>
      <c r="M349" s="21"/>
      <c r="N349" s="22"/>
    </row>
    <row r="350" spans="1:14" ht="17.2" customHeight="1" x14ac:dyDescent="0.25">
      <c r="L350" s="7"/>
      <c r="M350" s="21"/>
      <c r="N350" s="22"/>
    </row>
    <row r="351" spans="1:14" ht="17.2" customHeight="1" x14ac:dyDescent="0.25">
      <c r="L351" s="7"/>
      <c r="M351" s="21"/>
      <c r="N351" s="22"/>
    </row>
    <row r="352" spans="1:14" ht="17.2" customHeight="1" x14ac:dyDescent="0.25">
      <c r="L352" s="7"/>
      <c r="M352" s="21"/>
      <c r="N352" s="22"/>
    </row>
    <row r="353" spans="1:14" ht="17.2" customHeight="1" x14ac:dyDescent="0.25">
      <c r="L353" s="7"/>
      <c r="M353" s="21"/>
      <c r="N353" s="22"/>
    </row>
    <row r="354" spans="1:14" ht="17.2" customHeight="1" x14ac:dyDescent="0.25">
      <c r="L354" s="7"/>
      <c r="M354" s="21"/>
      <c r="N354" s="22"/>
    </row>
    <row r="355" spans="1:14" ht="17.2" customHeight="1" x14ac:dyDescent="0.25">
      <c r="L355" s="7"/>
      <c r="M355" s="21"/>
      <c r="N355" s="22"/>
    </row>
    <row r="356" spans="1:14" ht="17.2" customHeight="1" x14ac:dyDescent="0.25"/>
    <row r="357" spans="1:14" ht="17.2" customHeight="1" x14ac:dyDescent="0.25"/>
    <row r="358" spans="1:14" ht="17.2" customHeight="1" x14ac:dyDescent="0.25"/>
    <row r="359" spans="1:14" ht="17.2" customHeight="1" x14ac:dyDescent="0.25"/>
    <row r="360" spans="1:14" ht="17.2" customHeight="1" x14ac:dyDescent="0.2">
      <c r="A360" s="79" t="s">
        <v>162</v>
      </c>
      <c r="B360" s="79"/>
      <c r="C360" s="79"/>
      <c r="D360" s="79"/>
      <c r="E360" s="79"/>
      <c r="F360" s="79"/>
      <c r="G360" s="79"/>
      <c r="H360" s="79"/>
      <c r="I360" s="79"/>
      <c r="J360" s="79"/>
      <c r="K360" s="79"/>
    </row>
    <row r="361" spans="1:14" ht="17.2" customHeight="1" x14ac:dyDescent="0.2">
      <c r="A361" s="120" t="s">
        <v>0</v>
      </c>
      <c r="B361" s="9" t="s">
        <v>1</v>
      </c>
      <c r="C361" s="8" t="s">
        <v>2</v>
      </c>
      <c r="D361" s="8" t="s">
        <v>3</v>
      </c>
      <c r="E361" s="8" t="s">
        <v>4</v>
      </c>
      <c r="F361" s="10" t="s">
        <v>5</v>
      </c>
      <c r="G361" s="8" t="s">
        <v>6</v>
      </c>
      <c r="H361" s="8" t="s">
        <v>7</v>
      </c>
      <c r="I361" s="8" t="s">
        <v>8</v>
      </c>
      <c r="J361" s="8" t="s">
        <v>9</v>
      </c>
      <c r="K361" s="8" t="s">
        <v>10</v>
      </c>
    </row>
    <row r="362" spans="1:14" ht="17.2" customHeight="1" x14ac:dyDescent="0.25"/>
    <row r="363" spans="1:14" ht="17.2" customHeight="1" x14ac:dyDescent="0.25"/>
    <row r="364" spans="1:14" ht="17.2" customHeight="1" x14ac:dyDescent="0.25"/>
    <row r="365" spans="1:14" ht="17.2" customHeight="1" x14ac:dyDescent="0.25"/>
    <row r="366" spans="1:14" ht="17.2" customHeight="1" x14ac:dyDescent="0.25"/>
    <row r="367" spans="1:14" ht="17.2" customHeight="1" x14ac:dyDescent="0.25"/>
    <row r="368" spans="1:14" ht="17.2" customHeight="1" x14ac:dyDescent="0.25"/>
    <row r="369" spans="1:17" ht="18" customHeight="1" x14ac:dyDescent="0.25">
      <c r="L369" s="7"/>
      <c r="M369" s="21"/>
    </row>
    <row r="370" spans="1:17" s="123" customFormat="1" ht="18" customHeight="1" x14ac:dyDescent="0.25">
      <c r="A370" s="1"/>
      <c r="B370" s="2"/>
      <c r="C370" s="3"/>
      <c r="D370" s="3"/>
      <c r="E370" s="3"/>
      <c r="F370" s="4"/>
      <c r="G370" s="3"/>
      <c r="H370" s="3"/>
      <c r="I370" s="5"/>
      <c r="J370" s="5"/>
      <c r="K370" s="3"/>
      <c r="L370" s="121"/>
      <c r="M370" s="122"/>
      <c r="O370" s="124"/>
      <c r="P370" s="124"/>
      <c r="Q370" s="124"/>
    </row>
    <row r="371" spans="1:17" ht="17.2" customHeight="1" x14ac:dyDescent="0.25"/>
    <row r="372" spans="1:17" ht="17.2" customHeight="1" x14ac:dyDescent="0.25"/>
    <row r="373" spans="1:17" ht="17.2" customHeight="1" x14ac:dyDescent="0.25"/>
    <row r="374" spans="1:17" ht="17.2" customHeight="1" x14ac:dyDescent="0.25"/>
    <row r="375" spans="1:17" ht="17.2" customHeight="1" x14ac:dyDescent="0.25"/>
    <row r="376" spans="1:17" ht="17.2" customHeight="1" x14ac:dyDescent="0.25"/>
    <row r="377" spans="1:17" ht="17.2" customHeight="1" x14ac:dyDescent="0.25"/>
    <row r="378" spans="1:17" ht="17.2" customHeight="1" x14ac:dyDescent="0.25"/>
    <row r="379" spans="1:17" ht="17.2" customHeight="1" x14ac:dyDescent="0.25"/>
    <row r="380" spans="1:17" ht="17.2" customHeight="1" x14ac:dyDescent="0.25"/>
    <row r="381" spans="1:17" ht="17.2" customHeight="1" x14ac:dyDescent="0.25"/>
    <row r="382" spans="1:17" ht="17.2" customHeight="1" x14ac:dyDescent="0.25"/>
    <row r="383" spans="1:17" ht="17.2" customHeight="1" x14ac:dyDescent="0.25"/>
    <row r="384" spans="1:17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  <row r="569" ht="17.2" customHeight="1" x14ac:dyDescent="0.25"/>
    <row r="570" ht="17.2" customHeight="1" x14ac:dyDescent="0.25"/>
    <row r="571" ht="17.2" customHeight="1" x14ac:dyDescent="0.25"/>
    <row r="572" ht="17.2" customHeight="1" x14ac:dyDescent="0.25"/>
    <row r="573" ht="17.2" customHeight="1" x14ac:dyDescent="0.25"/>
    <row r="574" ht="17.2" customHeight="1" x14ac:dyDescent="0.25"/>
    <row r="575" ht="17.2" customHeight="1" x14ac:dyDescent="0.25"/>
    <row r="576" ht="17.2" customHeight="1" x14ac:dyDescent="0.25"/>
    <row r="577" ht="17.2" customHeight="1" x14ac:dyDescent="0.25"/>
    <row r="578" ht="17.2" customHeight="1" x14ac:dyDescent="0.25"/>
    <row r="579" ht="17.2" customHeight="1" x14ac:dyDescent="0.25"/>
    <row r="580" ht="17.2" customHeight="1" x14ac:dyDescent="0.25"/>
    <row r="581" ht="17.2" customHeight="1" x14ac:dyDescent="0.25"/>
    <row r="582" ht="17.2" customHeight="1" x14ac:dyDescent="0.25"/>
    <row r="583" ht="17.2" customHeight="1" x14ac:dyDescent="0.25"/>
    <row r="584" ht="17.2" customHeight="1" x14ac:dyDescent="0.25"/>
    <row r="585" ht="17.2" customHeight="1" x14ac:dyDescent="0.25"/>
    <row r="586" ht="17.2" customHeight="1" x14ac:dyDescent="0.25"/>
    <row r="587" ht="17.2" customHeight="1" x14ac:dyDescent="0.25"/>
    <row r="588" ht="17.2" customHeight="1" x14ac:dyDescent="0.25"/>
    <row r="589" ht="17.2" customHeight="1" x14ac:dyDescent="0.25"/>
    <row r="590" ht="17.2" customHeight="1" x14ac:dyDescent="0.25"/>
    <row r="591" ht="17.2" customHeight="1" x14ac:dyDescent="0.25"/>
    <row r="592" ht="17.2" customHeight="1" x14ac:dyDescent="0.25"/>
    <row r="593" ht="17.2" customHeight="1" x14ac:dyDescent="0.25"/>
    <row r="594" ht="17.2" customHeight="1" x14ac:dyDescent="0.25"/>
    <row r="595" ht="17.2" customHeight="1" x14ac:dyDescent="0.25"/>
    <row r="596" ht="17.2" customHeight="1" x14ac:dyDescent="0.25"/>
    <row r="597" ht="17.2" customHeight="1" x14ac:dyDescent="0.25"/>
    <row r="598" ht="17.2" customHeight="1" x14ac:dyDescent="0.25"/>
    <row r="599" ht="17.2" customHeight="1" x14ac:dyDescent="0.25"/>
    <row r="600" ht="17.2" customHeight="1" x14ac:dyDescent="0.25"/>
    <row r="601" ht="17.2" customHeight="1" x14ac:dyDescent="0.25"/>
    <row r="602" ht="17.2" customHeight="1" x14ac:dyDescent="0.25"/>
    <row r="603" ht="17.2" customHeight="1" x14ac:dyDescent="0.25"/>
    <row r="604" ht="17.2" customHeight="1" x14ac:dyDescent="0.25"/>
    <row r="605" ht="17.2" customHeight="1" x14ac:dyDescent="0.25"/>
    <row r="606" ht="17.2" customHeight="1" x14ac:dyDescent="0.25"/>
    <row r="607" ht="17.2" customHeight="1" x14ac:dyDescent="0.25"/>
    <row r="608" ht="17.2" customHeight="1" x14ac:dyDescent="0.25"/>
    <row r="609" ht="17.2" customHeight="1" x14ac:dyDescent="0.25"/>
    <row r="610" ht="17.2" customHeight="1" x14ac:dyDescent="0.25"/>
    <row r="611" ht="17.2" customHeight="1" x14ac:dyDescent="0.25"/>
    <row r="612" ht="17.2" customHeight="1" x14ac:dyDescent="0.25"/>
    <row r="613" ht="17.2" customHeight="1" x14ac:dyDescent="0.25"/>
    <row r="614" ht="17.2" customHeight="1" x14ac:dyDescent="0.25"/>
    <row r="615" ht="17.2" customHeight="1" x14ac:dyDescent="0.25"/>
    <row r="616" ht="17.2" customHeight="1" x14ac:dyDescent="0.25"/>
    <row r="617" ht="17.2" customHeight="1" x14ac:dyDescent="0.25"/>
    <row r="618" ht="17.2" customHeight="1" x14ac:dyDescent="0.25"/>
    <row r="619" ht="17.2" customHeight="1" x14ac:dyDescent="0.25"/>
    <row r="620" ht="17.2" customHeight="1" x14ac:dyDescent="0.25"/>
    <row r="621" ht="17.2" customHeight="1" x14ac:dyDescent="0.25"/>
    <row r="622" ht="17.2" customHeight="1" x14ac:dyDescent="0.25"/>
    <row r="623" ht="17.2" customHeight="1" x14ac:dyDescent="0.25"/>
    <row r="624" ht="17.2" customHeight="1" x14ac:dyDescent="0.25"/>
    <row r="625" ht="17.2" customHeight="1" x14ac:dyDescent="0.25"/>
    <row r="626" ht="17.2" customHeight="1" x14ac:dyDescent="0.25"/>
    <row r="627" ht="17.2" customHeight="1" x14ac:dyDescent="0.25"/>
    <row r="628" ht="17.2" customHeight="1" x14ac:dyDescent="0.25"/>
    <row r="629" ht="17.2" customHeight="1" x14ac:dyDescent="0.25"/>
    <row r="630" ht="17.2" customHeight="1" x14ac:dyDescent="0.25"/>
    <row r="631" ht="17.2" customHeight="1" x14ac:dyDescent="0.25"/>
    <row r="632" ht="17.2" customHeight="1" x14ac:dyDescent="0.25"/>
    <row r="633" ht="17.2" customHeight="1" x14ac:dyDescent="0.25"/>
    <row r="634" ht="17.2" customHeight="1" x14ac:dyDescent="0.25"/>
    <row r="635" ht="17.2" customHeight="1" x14ac:dyDescent="0.25"/>
    <row r="636" ht="17.2" customHeight="1" x14ac:dyDescent="0.25"/>
    <row r="637" ht="17.2" customHeight="1" x14ac:dyDescent="0.25"/>
    <row r="638" ht="17.2" customHeight="1" x14ac:dyDescent="0.25"/>
    <row r="639" ht="17.2" customHeight="1" x14ac:dyDescent="0.25"/>
    <row r="640" ht="17.2" customHeight="1" x14ac:dyDescent="0.25"/>
    <row r="641" ht="17.2" customHeight="1" x14ac:dyDescent="0.25"/>
    <row r="642" ht="17.2" customHeight="1" x14ac:dyDescent="0.25"/>
    <row r="643" ht="17.2" customHeight="1" x14ac:dyDescent="0.25"/>
    <row r="644" ht="17.2" customHeight="1" x14ac:dyDescent="0.25"/>
    <row r="645" ht="17.2" customHeight="1" x14ac:dyDescent="0.25"/>
    <row r="646" ht="17.2" customHeight="1" x14ac:dyDescent="0.25"/>
    <row r="647" ht="17.2" customHeight="1" x14ac:dyDescent="0.25"/>
    <row r="648" ht="17.2" customHeight="1" x14ac:dyDescent="0.25"/>
    <row r="649" ht="17.2" customHeight="1" x14ac:dyDescent="0.25"/>
    <row r="650" ht="17.2" customHeight="1" x14ac:dyDescent="0.25"/>
    <row r="651" ht="17.2" customHeight="1" x14ac:dyDescent="0.25"/>
    <row r="652" ht="17.2" customHeight="1" x14ac:dyDescent="0.25"/>
    <row r="653" ht="17.2" customHeight="1" x14ac:dyDescent="0.25"/>
    <row r="654" ht="17.2" customHeight="1" x14ac:dyDescent="0.25"/>
    <row r="655" ht="17.2" customHeight="1" x14ac:dyDescent="0.25"/>
    <row r="656" ht="17.2" customHeight="1" x14ac:dyDescent="0.25"/>
    <row r="657" ht="17.2" customHeight="1" x14ac:dyDescent="0.25"/>
    <row r="658" ht="17.2" customHeight="1" x14ac:dyDescent="0.25"/>
    <row r="659" ht="17.2" customHeight="1" x14ac:dyDescent="0.25"/>
    <row r="660" ht="17.2" customHeight="1" x14ac:dyDescent="0.25"/>
    <row r="661" ht="17.2" customHeight="1" x14ac:dyDescent="0.25"/>
    <row r="662" ht="17.2" customHeight="1" x14ac:dyDescent="0.25"/>
    <row r="663" ht="17.2" customHeight="1" x14ac:dyDescent="0.25"/>
    <row r="664" ht="17.2" customHeight="1" x14ac:dyDescent="0.25"/>
    <row r="665" ht="17.2" customHeight="1" x14ac:dyDescent="0.25"/>
    <row r="666" ht="17.2" customHeight="1" x14ac:dyDescent="0.25"/>
    <row r="667" ht="17.2" customHeight="1" x14ac:dyDescent="0.25"/>
    <row r="668" ht="17.2" customHeight="1" x14ac:dyDescent="0.25"/>
    <row r="669" ht="17.2" customHeight="1" x14ac:dyDescent="0.25"/>
    <row r="670" ht="17.2" customHeight="1" x14ac:dyDescent="0.25"/>
    <row r="671" ht="17.2" customHeight="1" x14ac:dyDescent="0.25"/>
    <row r="672" ht="17.2" customHeight="1" x14ac:dyDescent="0.25"/>
    <row r="673" ht="17.2" customHeight="1" x14ac:dyDescent="0.25"/>
    <row r="674" ht="17.2" customHeight="1" x14ac:dyDescent="0.25"/>
    <row r="675" ht="17.2" customHeight="1" x14ac:dyDescent="0.25"/>
    <row r="676" ht="17.2" customHeight="1" x14ac:dyDescent="0.25"/>
    <row r="677" ht="17.2" customHeight="1" x14ac:dyDescent="0.25"/>
    <row r="678" ht="17.2" customHeight="1" x14ac:dyDescent="0.25"/>
    <row r="679" ht="17.2" customHeight="1" x14ac:dyDescent="0.25"/>
    <row r="680" ht="17.2" customHeight="1" x14ac:dyDescent="0.25"/>
    <row r="681" ht="17.2" customHeight="1" x14ac:dyDescent="0.25"/>
    <row r="682" ht="17.2" customHeight="1" x14ac:dyDescent="0.25"/>
    <row r="683" ht="17.2" customHeight="1" x14ac:dyDescent="0.25"/>
    <row r="684" ht="17.2" customHeight="1" x14ac:dyDescent="0.25"/>
    <row r="685" ht="17.2" customHeight="1" x14ac:dyDescent="0.25"/>
  </sheetData>
  <mergeCells count="13">
    <mergeCell ref="A360:K360"/>
    <mergeCell ref="A186:K186"/>
    <mergeCell ref="C227:E227"/>
    <mergeCell ref="A233:K233"/>
    <mergeCell ref="A281:K281"/>
    <mergeCell ref="A314:K328"/>
    <mergeCell ref="A329:K329"/>
    <mergeCell ref="D51:E51"/>
    <mergeCell ref="C94:D94"/>
    <mergeCell ref="C98:D98"/>
    <mergeCell ref="C102:D102"/>
    <mergeCell ref="C111:D111"/>
    <mergeCell ref="C119:D119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2018-02-16T13:51:55Z</dcterms:created>
  <dcterms:modified xsi:type="dcterms:W3CDTF">2018-02-16T13:52:12Z</dcterms:modified>
</cp:coreProperties>
</file>