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09" yWindow="26" windowWidth="11428" windowHeight="11284"/>
  </bookViews>
  <sheets>
    <sheet name="AGO" sheetId="1" r:id="rId1"/>
  </sheets>
  <calcPr calcId="144525"/>
</workbook>
</file>

<file path=xl/calcChain.xml><?xml version="1.0" encoding="utf-8"?>
<calcChain xmlns="http://schemas.openxmlformats.org/spreadsheetml/2006/main">
  <c r="G68" i="1" l="1"/>
  <c r="G63" i="1"/>
  <c r="F63" i="1"/>
  <c r="F62" i="1"/>
  <c r="G61" i="1"/>
  <c r="G60" i="1"/>
  <c r="G54" i="1"/>
  <c r="F54" i="1"/>
  <c r="G46" i="1"/>
  <c r="G44" i="1"/>
  <c r="G39" i="1"/>
  <c r="G35" i="1"/>
  <c r="G34" i="1"/>
  <c r="F33" i="1"/>
  <c r="G32" i="1"/>
  <c r="G30" i="1"/>
  <c r="F30" i="1"/>
  <c r="F29" i="1"/>
</calcChain>
</file>

<file path=xl/comments1.xml><?xml version="1.0" encoding="utf-8"?>
<comments xmlns="http://schemas.openxmlformats.org/spreadsheetml/2006/main">
  <authors>
    <author>A.M.</author>
  </authors>
  <commentList>
    <comment ref="K1" authorId="0">
      <text>
        <r>
          <rPr>
            <b/>
            <sz val="8"/>
            <color indexed="81"/>
            <rFont val="Tahoma"/>
            <family val="2"/>
          </rPr>
          <t>A.M.: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12"/>
            <color indexed="10"/>
            <rFont val="Tahoma"/>
            <family val="2"/>
          </rPr>
          <t>v. FILE "CORREZIONI" IN AGO14</t>
        </r>
      </text>
    </comment>
  </commentList>
</comments>
</file>

<file path=xl/sharedStrings.xml><?xml version="1.0" encoding="utf-8"?>
<sst xmlns="http://schemas.openxmlformats.org/spreadsheetml/2006/main" count="152" uniqueCount="80">
  <si>
    <t>N°</t>
  </si>
  <si>
    <t>DATA</t>
  </si>
  <si>
    <t>DOC.</t>
  </si>
  <si>
    <t>N° DOC.</t>
  </si>
  <si>
    <t>DESCRIZ. SPEC.</t>
  </si>
  <si>
    <t>IMPORTO</t>
  </si>
  <si>
    <t>DARE</t>
  </si>
  <si>
    <t>AVERE</t>
  </si>
  <si>
    <t>IMPONIBILE</t>
  </si>
  <si>
    <t>IMPOSTA</t>
  </si>
  <si>
    <t>ALIQ.</t>
  </si>
  <si>
    <t>E.C. CL.</t>
  </si>
  <si>
    <t>S. E.C. CL. N. 43</t>
  </si>
  <si>
    <t>PAG. SCONTRINO LUGLIO</t>
  </si>
  <si>
    <t>04/L</t>
  </si>
  <si>
    <t>FT. CL.</t>
  </si>
  <si>
    <t>ARCIDIOCESI SALERNO</t>
  </si>
  <si>
    <t>es.</t>
  </si>
  <si>
    <t>IVA C/E</t>
  </si>
  <si>
    <t>S. FT. CL. N° 04/L</t>
  </si>
  <si>
    <t>34/E</t>
  </si>
  <si>
    <t>GIOCHI E GIOCATTOLI</t>
  </si>
  <si>
    <t>S. FT. CL. N° 34/E</t>
  </si>
  <si>
    <t>35/E</t>
  </si>
  <si>
    <t>PROLIBER</t>
  </si>
  <si>
    <t>36/E</t>
  </si>
  <si>
    <t>N.C. FORN.    PROLIBER</t>
  </si>
  <si>
    <t>SP. P.T.</t>
  </si>
  <si>
    <t>7/A</t>
  </si>
  <si>
    <t>FT. FORN.</t>
  </si>
  <si>
    <t>141/2017</t>
  </si>
  <si>
    <t>JUSTA</t>
  </si>
  <si>
    <t>BRT</t>
  </si>
  <si>
    <t>S. FT. FORN. N° 265</t>
  </si>
  <si>
    <t>2017/1/1163</t>
  </si>
  <si>
    <t>DESTA</t>
  </si>
  <si>
    <t>8T00570657</t>
  </si>
  <si>
    <t>TIM</t>
  </si>
  <si>
    <t>FT. FORN. 650550561612243</t>
  </si>
  <si>
    <t>S.E.N.</t>
  </si>
  <si>
    <t>S. FT. FORN. N° 268</t>
  </si>
  <si>
    <t>ENI GAS E LUCE SPA</t>
  </si>
  <si>
    <t>S. FT. FORN. N° 269</t>
  </si>
  <si>
    <t>ARGO STUDIO</t>
  </si>
  <si>
    <t>S. FT. FORN. N° 270</t>
  </si>
  <si>
    <t>SUORE CROCIFISSE</t>
  </si>
  <si>
    <t>S. FT. FORN. N° 271</t>
  </si>
  <si>
    <t>LIBR. ED. VATICANA</t>
  </si>
  <si>
    <t>PAG. 1</t>
  </si>
  <si>
    <t>18325/00/2017</t>
  </si>
  <si>
    <t>EDITRICE SHALOM</t>
  </si>
  <si>
    <t>17V126746</t>
  </si>
  <si>
    <t>DIFFUS. S.PAOLO</t>
  </si>
  <si>
    <t>2940-17</t>
  </si>
  <si>
    <t>ITACA</t>
  </si>
  <si>
    <t>FASTWEB</t>
  </si>
  <si>
    <t xml:space="preserve"> </t>
  </si>
  <si>
    <t xml:space="preserve">S. FT. FORN. N° </t>
  </si>
  <si>
    <t>S. FT. FORN. N° 239</t>
  </si>
  <si>
    <t>S. FT. FORN. N°165</t>
  </si>
  <si>
    <t>S. FT. FORN. N°250</t>
  </si>
  <si>
    <t>S. FT. FORN. N° 255 - DOPPIO PAG. (€ 70,64)</t>
  </si>
  <si>
    <t>GSE</t>
  </si>
  <si>
    <t>BONIFICO (ERRATO PAGAMENTO)</t>
  </si>
  <si>
    <t>RIMB. X ERRATO PAGAM.</t>
  </si>
  <si>
    <t xml:space="preserve">DA CORRISPETTIVI </t>
  </si>
  <si>
    <t>SOTTRATTI POS E FATT. /L</t>
  </si>
  <si>
    <t>(IVA 22%)</t>
  </si>
  <si>
    <t>(€ 64,50 22% - € 27,00  ES. )</t>
  </si>
  <si>
    <t>(€ 31,20 22% - € 1,80  ES. )</t>
  </si>
  <si>
    <t>(ES)</t>
  </si>
  <si>
    <t>(€ 13,00 22% - € 16,00 ES. - € 3,00 4% )</t>
  </si>
  <si>
    <t>VERSAMENTO</t>
  </si>
  <si>
    <t>RETRIBUZIONI LUGLIO 2017</t>
  </si>
  <si>
    <t>BONIFICO</t>
  </si>
  <si>
    <t>VERS. INPS + IRPEF</t>
  </si>
  <si>
    <t>F24 STUDIO ASSOCIATO</t>
  </si>
  <si>
    <t>C'è un errore nel pagamento doveva essere 277,20</t>
  </si>
  <si>
    <t>PAG. 2</t>
  </si>
  <si>
    <t>PAG.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</si>
</sst>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7" formatCode="&quot;€&quot;\ #,##0.00;\-&quot;€&quot;\ #,##0.00"/>
    <numFmt numFmtId="41" formatCode="_-* #,##0_-;\-* #,##0_-;_-* &quot;-&quot;_-;_-@_-"/>
    <numFmt numFmtId="43" formatCode="_-* #,##0.00_-;\-* #,##0.00_-;_-* &quot;-&quot;??_-;_-@_-"/>
    <numFmt numFmtId="164" formatCode="#,##0[$/01]"/>
    <numFmt numFmtId="165" formatCode="dd/mm"/>
    <numFmt numFmtId="166" formatCode="\ [$N°]\ \ #,##0;\-[$/N°]\ #,##0"/>
    <numFmt numFmtId="167" formatCode="#,##0[$/08]"/>
    <numFmt numFmtId="168" formatCode="\ [$N°]\ \ #,##0;\-[$N°]\ #,##0"/>
    <numFmt numFmtId="169" formatCode="#,##0[$/02]"/>
    <numFmt numFmtId="170" formatCode="#,##0[$/03]"/>
    <numFmt numFmtId="171" formatCode="_-* #,##0.00_-;\-* #,##0.00_-;_-* &quot;-&quot;_-;_-@_-"/>
    <numFmt numFmtId="172" formatCode="##,##0[$/07]"/>
    <numFmt numFmtId="173" formatCode="#,##0[$/06]"/>
    <numFmt numFmtId="174" formatCode="_-[$€-2]\ * #,##0.00_-;\-[$€-2]\ * #,##0.00_-;_-[$€-2]\ * &quot;-&quot;??_-;_-@_-"/>
  </numFmts>
  <fonts count="25" x14ac:knownFonts="1">
    <font>
      <sz val="10"/>
      <name val="Arial"/>
    </font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b/>
      <sz val="11"/>
      <color indexed="9"/>
      <name val="Franklin Gothic Medium Cond"/>
      <family val="2"/>
    </font>
    <font>
      <sz val="10"/>
      <name val="Franklin Gothic Medium Cond"/>
      <family val="2"/>
    </font>
    <font>
      <sz val="9"/>
      <name val="Arial"/>
      <family val="2"/>
    </font>
    <font>
      <b/>
      <sz val="9"/>
      <name val="Arial"/>
      <family val="2"/>
    </font>
    <font>
      <i/>
      <sz val="9"/>
      <name val="Arial Narrow"/>
      <family val="2"/>
    </font>
    <font>
      <b/>
      <sz val="11"/>
      <color indexed="21"/>
      <name val="Arial"/>
      <family val="2"/>
    </font>
    <font>
      <sz val="11"/>
      <name val="Arial Narrow"/>
      <family val="2"/>
    </font>
    <font>
      <i/>
      <sz val="9"/>
      <name val="Arial"/>
      <family val="2"/>
    </font>
    <font>
      <b/>
      <sz val="10"/>
      <name val="Arial"/>
      <family val="2"/>
    </font>
    <font>
      <sz val="10"/>
      <name val="Arial Narrow"/>
      <family val="2"/>
    </font>
    <font>
      <i/>
      <sz val="10"/>
      <name val="Arial"/>
      <family val="2"/>
    </font>
    <font>
      <sz val="10"/>
      <color indexed="10"/>
      <name val="Arial"/>
      <family val="2"/>
    </font>
    <font>
      <b/>
      <sz val="11"/>
      <color indexed="10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b/>
      <sz val="10"/>
      <color indexed="10"/>
      <name val="Arial"/>
      <family val="2"/>
    </font>
    <font>
      <b/>
      <sz val="12"/>
      <color indexed="10"/>
      <name val="Arial"/>
      <family val="2"/>
    </font>
    <font>
      <sz val="11"/>
      <color indexed="9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2"/>
      <color indexed="1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74" fontId="1" fillId="0" borderId="0" applyFont="0" applyFill="0" applyBorder="0" applyAlignment="0" applyProtection="0"/>
  </cellStyleXfs>
  <cellXfs count="123">
    <xf numFmtId="0" fontId="0" fillId="0" borderId="0" xfId="0"/>
    <xf numFmtId="0" fontId="2" fillId="0" borderId="0" xfId="0" applyFont="1"/>
    <xf numFmtId="164" fontId="2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43" fontId="3" fillId="0" borderId="0" xfId="0" applyNumberFormat="1" applyFont="1" applyAlignment="1">
      <alignment horizontal="center"/>
    </xf>
    <xf numFmtId="0" fontId="1" fillId="0" borderId="0" xfId="0" applyFont="1"/>
    <xf numFmtId="4" fontId="0" fillId="0" borderId="0" xfId="0" applyNumberFormat="1"/>
    <xf numFmtId="43" fontId="0" fillId="0" borderId="0" xfId="0" applyNumberFormat="1"/>
    <xf numFmtId="0" fontId="4" fillId="2" borderId="1" xfId="0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/>
    </xf>
    <xf numFmtId="43" fontId="4" fillId="2" borderId="1" xfId="1" applyNumberFormat="1" applyFont="1" applyFill="1" applyBorder="1" applyAlignment="1">
      <alignment horizontal="center" vertical="center"/>
    </xf>
    <xf numFmtId="0" fontId="5" fillId="0" borderId="0" xfId="0" applyFont="1"/>
    <xf numFmtId="4" fontId="5" fillId="0" borderId="0" xfId="0" applyNumberFormat="1" applyFont="1"/>
    <xf numFmtId="43" fontId="5" fillId="0" borderId="0" xfId="0" applyNumberFormat="1" applyFont="1"/>
    <xf numFmtId="0" fontId="6" fillId="0" borderId="0" xfId="0" applyFont="1" applyAlignment="1">
      <alignment horizontal="center"/>
    </xf>
    <xf numFmtId="165" fontId="6" fillId="0" borderId="0" xfId="0" applyNumberFormat="1" applyFont="1" applyFill="1" applyAlignment="1">
      <alignment horizontal="center"/>
    </xf>
    <xf numFmtId="164" fontId="6" fillId="0" borderId="0" xfId="0" applyNumberFormat="1" applyFont="1" applyAlignment="1">
      <alignment horizontal="center"/>
    </xf>
    <xf numFmtId="43" fontId="7" fillId="0" borderId="0" xfId="0" applyNumberFormat="1" applyFont="1" applyAlignment="1">
      <alignment horizontal="center"/>
    </xf>
    <xf numFmtId="0" fontId="6" fillId="0" borderId="0" xfId="0" applyFont="1" applyFill="1" applyBorder="1" applyAlignment="1">
      <alignment horizontal="center"/>
    </xf>
    <xf numFmtId="41" fontId="6" fillId="0" borderId="0" xfId="2" applyFont="1"/>
    <xf numFmtId="43" fontId="6" fillId="0" borderId="0" xfId="1" applyFont="1"/>
    <xf numFmtId="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/>
    <xf numFmtId="43" fontId="6" fillId="0" borderId="0" xfId="0" applyNumberFormat="1" applyFont="1" applyAlignment="1">
      <alignment horizontal="center"/>
    </xf>
    <xf numFmtId="0" fontId="6" fillId="0" borderId="0" xfId="0" applyFont="1" applyFill="1" applyAlignment="1">
      <alignment horizontal="left"/>
    </xf>
    <xf numFmtId="166" fontId="6" fillId="0" borderId="0" xfId="0" applyNumberFormat="1" applyFont="1" applyFill="1" applyAlignment="1">
      <alignment horizontal="left"/>
    </xf>
    <xf numFmtId="0" fontId="6" fillId="0" borderId="0" xfId="0" applyFont="1" applyFill="1" applyAlignment="1">
      <alignment horizontal="center"/>
    </xf>
    <xf numFmtId="43" fontId="7" fillId="0" borderId="0" xfId="0" applyNumberFormat="1" applyFont="1" applyFill="1" applyAlignment="1">
      <alignment horizontal="center"/>
    </xf>
    <xf numFmtId="165" fontId="6" fillId="3" borderId="0" xfId="0" applyNumberFormat="1" applyFont="1" applyFill="1" applyAlignment="1">
      <alignment horizontal="center"/>
    </xf>
    <xf numFmtId="0" fontId="6" fillId="3" borderId="0" xfId="0" applyFont="1" applyFill="1" applyAlignment="1">
      <alignment horizontal="left"/>
    </xf>
    <xf numFmtId="43" fontId="7" fillId="3" borderId="0" xfId="2" applyNumberFormat="1" applyFont="1" applyFill="1" applyAlignment="1">
      <alignment horizontal="center"/>
    </xf>
    <xf numFmtId="0" fontId="6" fillId="3" borderId="0" xfId="0" applyFont="1" applyFill="1" applyAlignment="1">
      <alignment horizontal="center"/>
    </xf>
    <xf numFmtId="0" fontId="6" fillId="0" borderId="0" xfId="0" applyFont="1" applyAlignment="1">
      <alignment horizontal="left"/>
    </xf>
    <xf numFmtId="43" fontId="6" fillId="0" borderId="0" xfId="0" applyNumberFormat="1" applyFont="1" applyFill="1"/>
    <xf numFmtId="167" fontId="6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left"/>
    </xf>
    <xf numFmtId="1" fontId="6" fillId="0" borderId="0" xfId="0" applyNumberFormat="1" applyFont="1" applyAlignment="1">
      <alignment horizontal="center"/>
    </xf>
    <xf numFmtId="43" fontId="1" fillId="0" borderId="0" xfId="0" applyNumberFormat="1" applyFont="1"/>
    <xf numFmtId="4" fontId="1" fillId="0" borderId="0" xfId="0" applyNumberFormat="1" applyFont="1" applyAlignment="1">
      <alignment horizontal="center"/>
    </xf>
    <xf numFmtId="0" fontId="6" fillId="0" borderId="0" xfId="0" applyFont="1" applyFill="1" applyAlignment="1">
      <alignment horizontal="center"/>
    </xf>
    <xf numFmtId="1" fontId="6" fillId="0" borderId="0" xfId="0" applyNumberFormat="1" applyFont="1" applyFill="1" applyAlignment="1">
      <alignment horizontal="center"/>
    </xf>
    <xf numFmtId="43" fontId="6" fillId="0" borderId="0" xfId="0" applyNumberFormat="1" applyFont="1" applyFill="1" applyAlignment="1">
      <alignment horizontal="center"/>
    </xf>
    <xf numFmtId="0" fontId="6" fillId="0" borderId="0" xfId="0" applyFont="1" applyFill="1" applyBorder="1" applyAlignment="1">
      <alignment horizontal="left"/>
    </xf>
    <xf numFmtId="4" fontId="6" fillId="0" borderId="0" xfId="0" applyNumberFormat="1" applyFont="1" applyFill="1"/>
    <xf numFmtId="0" fontId="6" fillId="0" borderId="0" xfId="0" applyFont="1" applyFill="1"/>
    <xf numFmtId="43" fontId="6" fillId="0" borderId="0" xfId="0" applyNumberFormat="1" applyFont="1"/>
    <xf numFmtId="4" fontId="6" fillId="0" borderId="0" xfId="0" applyNumberFormat="1" applyFont="1" applyAlignment="1">
      <alignment horizontal="center"/>
    </xf>
    <xf numFmtId="164" fontId="6" fillId="0" borderId="0" xfId="0" applyNumberFormat="1" applyFont="1" applyFill="1" applyAlignment="1">
      <alignment horizontal="center"/>
    </xf>
    <xf numFmtId="17" fontId="6" fillId="0" borderId="0" xfId="0" applyNumberFormat="1" applyFont="1" applyFill="1" applyAlignment="1">
      <alignment horizontal="center"/>
    </xf>
    <xf numFmtId="169" fontId="6" fillId="0" borderId="0" xfId="0" applyNumberFormat="1" applyFont="1" applyFill="1" applyAlignment="1">
      <alignment horizontal="center"/>
    </xf>
    <xf numFmtId="0" fontId="8" fillId="0" borderId="0" xfId="0" applyNumberFormat="1" applyFont="1" applyFill="1" applyAlignment="1">
      <alignment horizontal="center"/>
    </xf>
    <xf numFmtId="0" fontId="6" fillId="0" borderId="0" xfId="0" applyNumberFormat="1" applyFont="1" applyFill="1" applyAlignment="1">
      <alignment horizontal="center"/>
    </xf>
    <xf numFmtId="43" fontId="2" fillId="0" borderId="0" xfId="0" applyNumberFormat="1" applyFont="1"/>
    <xf numFmtId="0" fontId="1" fillId="0" borderId="0" xfId="0" applyFont="1" applyFill="1"/>
    <xf numFmtId="0" fontId="6" fillId="0" borderId="0" xfId="0" applyNumberFormat="1" applyFont="1" applyAlignment="1">
      <alignment horizontal="center"/>
    </xf>
    <xf numFmtId="170" fontId="6" fillId="0" borderId="0" xfId="0" applyNumberFormat="1" applyFont="1" applyFill="1" applyAlignment="1">
      <alignment horizontal="center"/>
    </xf>
    <xf numFmtId="0" fontId="6" fillId="0" borderId="0" xfId="0" applyNumberFormat="1" applyFont="1" applyFill="1" applyBorder="1" applyAlignment="1">
      <alignment horizontal="center"/>
    </xf>
    <xf numFmtId="43" fontId="6" fillId="0" borderId="0" xfId="0" applyNumberFormat="1" applyFont="1" applyFill="1" applyBorder="1" applyAlignment="1">
      <alignment horizontal="center"/>
    </xf>
    <xf numFmtId="43" fontId="7" fillId="0" borderId="0" xfId="1" applyFont="1" applyFill="1" applyBorder="1" applyAlignment="1">
      <alignment horizontal="right"/>
    </xf>
    <xf numFmtId="43" fontId="6" fillId="0" borderId="0" xfId="0" applyNumberFormat="1" applyFont="1" applyFill="1" applyBorder="1"/>
    <xf numFmtId="165" fontId="6" fillId="0" borderId="0" xfId="0" applyNumberFormat="1" applyFont="1" applyFill="1" applyBorder="1" applyAlignment="1">
      <alignment horizontal="center"/>
    </xf>
    <xf numFmtId="43" fontId="7" fillId="0" borderId="0" xfId="0" applyNumberFormat="1" applyFont="1" applyFill="1" applyBorder="1" applyAlignment="1">
      <alignment horizontal="center"/>
    </xf>
    <xf numFmtId="170" fontId="6" fillId="0" borderId="0" xfId="0" applyNumberFormat="1" applyFont="1" applyAlignment="1">
      <alignment horizontal="center"/>
    </xf>
    <xf numFmtId="171" fontId="9" fillId="4" borderId="2" xfId="2" applyNumberFormat="1" applyFont="1" applyFill="1" applyBorder="1" applyAlignment="1">
      <alignment horizontal="center" vertical="center"/>
    </xf>
    <xf numFmtId="169" fontId="4" fillId="2" borderId="1" xfId="0" applyNumberFormat="1" applyFont="1" applyFill="1" applyBorder="1" applyAlignment="1">
      <alignment horizontal="center" vertical="center"/>
    </xf>
    <xf numFmtId="43" fontId="4" fillId="2" borderId="1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10" fillId="0" borderId="0" xfId="0" applyFont="1" applyFill="1" applyAlignment="1">
      <alignment horizontal="center"/>
    </xf>
    <xf numFmtId="167" fontId="2" fillId="0" borderId="0" xfId="0" applyNumberFormat="1" applyFont="1" applyAlignment="1">
      <alignment horizontal="left"/>
    </xf>
    <xf numFmtId="167" fontId="2" fillId="0" borderId="0" xfId="0" applyNumberFormat="1" applyFont="1" applyAlignment="1"/>
    <xf numFmtId="0" fontId="2" fillId="0" borderId="0" xfId="0" applyFont="1" applyAlignment="1"/>
    <xf numFmtId="172" fontId="6" fillId="0" borderId="0" xfId="0" applyNumberFormat="1" applyFont="1" applyAlignment="1">
      <alignment horizontal="center"/>
    </xf>
    <xf numFmtId="0" fontId="6" fillId="0" borderId="0" xfId="0" applyFont="1" applyFill="1" applyAlignment="1"/>
    <xf numFmtId="43" fontId="7" fillId="3" borderId="0" xfId="0" applyNumberFormat="1" applyFont="1" applyFill="1" applyAlignment="1">
      <alignment horizontal="center"/>
    </xf>
    <xf numFmtId="43" fontId="0" fillId="0" borderId="0" xfId="0" applyNumberFormat="1" applyFont="1"/>
    <xf numFmtId="0" fontId="11" fillId="0" borderId="0" xfId="0" applyFont="1" applyAlignment="1"/>
    <xf numFmtId="0" fontId="11" fillId="0" borderId="0" xfId="0" applyNumberFormat="1" applyFont="1" applyAlignment="1"/>
    <xf numFmtId="173" fontId="6" fillId="0" borderId="0" xfId="0" applyNumberFormat="1" applyFont="1" applyAlignment="1">
      <alignment horizontal="center"/>
    </xf>
    <xf numFmtId="16" fontId="6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165" fontId="2" fillId="0" borderId="0" xfId="0" applyNumberFormat="1" applyFont="1" applyAlignment="1">
      <alignment horizontal="center"/>
    </xf>
    <xf numFmtId="43" fontId="12" fillId="3" borderId="0" xfId="0" applyNumberFormat="1" applyFont="1" applyFill="1"/>
    <xf numFmtId="0" fontId="12" fillId="3" borderId="0" xfId="0" applyFont="1" applyFill="1" applyAlignment="1">
      <alignment horizontal="center"/>
    </xf>
    <xf numFmtId="4" fontId="12" fillId="3" borderId="0" xfId="0" applyNumberFormat="1" applyFont="1" applyFill="1" applyAlignment="1">
      <alignment horizontal="center"/>
    </xf>
    <xf numFmtId="167" fontId="2" fillId="0" borderId="0" xfId="0" applyNumberFormat="1" applyFont="1" applyAlignment="1">
      <alignment horizontal="center"/>
    </xf>
    <xf numFmtId="0" fontId="2" fillId="0" borderId="0" xfId="0" applyNumberFormat="1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NumberFormat="1" applyFont="1" applyAlignment="1">
      <alignment horizontal="center"/>
    </xf>
    <xf numFmtId="1" fontId="13" fillId="0" borderId="0" xfId="0" applyNumberFormat="1" applyFont="1" applyAlignment="1">
      <alignment horizontal="center"/>
    </xf>
    <xf numFmtId="43" fontId="1" fillId="0" borderId="0" xfId="0" applyNumberFormat="1" applyFont="1" applyAlignment="1">
      <alignment horizontal="center"/>
    </xf>
    <xf numFmtId="0" fontId="1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167" fontId="1" fillId="0" borderId="0" xfId="0" applyNumberFormat="1" applyFont="1" applyAlignment="1">
      <alignment horizontal="center"/>
    </xf>
    <xf numFmtId="4" fontId="2" fillId="0" borderId="0" xfId="0" applyNumberFormat="1" applyFont="1" applyAlignment="1">
      <alignment horizontal="center"/>
    </xf>
    <xf numFmtId="0" fontId="14" fillId="0" borderId="0" xfId="0" applyFont="1" applyAlignment="1"/>
    <xf numFmtId="43" fontId="12" fillId="0" borderId="0" xfId="0" applyNumberFormat="1" applyFont="1"/>
    <xf numFmtId="16" fontId="2" fillId="0" borderId="0" xfId="0" applyNumberFormat="1" applyFont="1" applyAlignment="1">
      <alignment horizontal="left"/>
    </xf>
    <xf numFmtId="0" fontId="15" fillId="0" borderId="0" xfId="0" applyFont="1" applyAlignment="1">
      <alignment horizontal="center"/>
    </xf>
    <xf numFmtId="43" fontId="16" fillId="0" borderId="0" xfId="0" applyNumberFormat="1" applyFont="1" applyAlignment="1">
      <alignment horizontal="center"/>
    </xf>
    <xf numFmtId="0" fontId="15" fillId="0" borderId="0" xfId="0" applyFont="1" applyAlignment="1">
      <alignment horizontal="left"/>
    </xf>
    <xf numFmtId="43" fontId="17" fillId="0" borderId="0" xfId="0" applyNumberFormat="1" applyFont="1"/>
    <xf numFmtId="43" fontId="3" fillId="0" borderId="0" xfId="0" applyNumberFormat="1" applyFont="1" applyAlignment="1">
      <alignment horizontal="right"/>
    </xf>
    <xf numFmtId="4" fontId="3" fillId="0" borderId="0" xfId="0" applyNumberFormat="1" applyFont="1" applyAlignment="1">
      <alignment horizontal="right"/>
    </xf>
    <xf numFmtId="43" fontId="18" fillId="0" borderId="0" xfId="0" applyNumberFormat="1" applyFont="1" applyAlignment="1">
      <alignment horizontal="right"/>
    </xf>
    <xf numFmtId="43" fontId="13" fillId="0" borderId="0" xfId="0" applyNumberFormat="1" applyFont="1"/>
    <xf numFmtId="4" fontId="13" fillId="0" borderId="0" xfId="0" applyNumberFormat="1" applyFont="1" applyAlignment="1">
      <alignment horizontal="left"/>
    </xf>
    <xf numFmtId="7" fontId="19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4" fontId="18" fillId="0" borderId="0" xfId="0" applyNumberFormat="1" applyFont="1" applyAlignment="1">
      <alignment horizontal="right"/>
    </xf>
    <xf numFmtId="43" fontId="17" fillId="0" borderId="0" xfId="0" applyNumberFormat="1" applyFont="1" applyAlignment="1"/>
    <xf numFmtId="43" fontId="20" fillId="0" borderId="0" xfId="0" applyNumberFormat="1" applyFont="1" applyAlignment="1"/>
    <xf numFmtId="0" fontId="2" fillId="0" borderId="3" xfId="0" applyFont="1" applyBorder="1" applyAlignment="1">
      <alignment horizontal="center"/>
    </xf>
    <xf numFmtId="167" fontId="1" fillId="0" borderId="0" xfId="0" applyNumberFormat="1" applyFont="1" applyAlignment="1"/>
    <xf numFmtId="0" fontId="1" fillId="0" borderId="0" xfId="0" applyFont="1" applyAlignment="1"/>
    <xf numFmtId="0" fontId="2" fillId="0" borderId="3" xfId="0" applyFont="1" applyBorder="1" applyAlignment="1"/>
    <xf numFmtId="167" fontId="1" fillId="0" borderId="3" xfId="0" applyNumberFormat="1" applyFont="1" applyBorder="1" applyAlignment="1"/>
    <xf numFmtId="0" fontId="1" fillId="0" borderId="3" xfId="0" applyFont="1" applyBorder="1" applyAlignment="1"/>
    <xf numFmtId="43" fontId="18" fillId="0" borderId="0" xfId="0" applyNumberFormat="1" applyFont="1"/>
    <xf numFmtId="4" fontId="18" fillId="0" borderId="0" xfId="0" applyNumberFormat="1" applyFont="1" applyAlignment="1">
      <alignment horizontal="center"/>
    </xf>
    <xf numFmtId="0" fontId="21" fillId="0" borderId="0" xfId="0" applyFont="1"/>
    <xf numFmtId="43" fontId="21" fillId="0" borderId="0" xfId="0" applyNumberFormat="1" applyFont="1"/>
  </cellXfs>
  <cellStyles count="4">
    <cellStyle name="Euro" xfId="3"/>
    <cellStyle name="Migliaia" xfId="1" builtinId="3"/>
    <cellStyle name="Migliaia [0]" xfId="2" builtinId="6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24938</xdr:colOff>
      <xdr:row>0</xdr:row>
      <xdr:rowOff>8313</xdr:rowOff>
    </xdr:from>
    <xdr:to>
      <xdr:col>10</xdr:col>
      <xdr:colOff>241069</xdr:colOff>
      <xdr:row>1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24938" y="8313"/>
          <a:ext cx="6907876" cy="74814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it-IT" sz="2200" b="1" i="0" u="none" strike="noStrike" baseline="0">
              <a:solidFill>
                <a:srgbClr val="008080"/>
              </a:solidFill>
              <a:latin typeface="Times New Roman"/>
              <a:cs typeface="Times New Roman"/>
            </a:rPr>
            <a:t>         AGOSTO 2017</a:t>
          </a:r>
        </a:p>
      </xdr:txBody>
    </xdr:sp>
    <xdr:clientData/>
  </xdr:twoCellAnchor>
  <xdr:twoCellAnchor editAs="oneCell">
    <xdr:from>
      <xdr:col>3</xdr:col>
      <xdr:colOff>299258</xdr:colOff>
      <xdr:row>0</xdr:row>
      <xdr:rowOff>66502</xdr:rowOff>
    </xdr:from>
    <xdr:to>
      <xdr:col>3</xdr:col>
      <xdr:colOff>889462</xdr:colOff>
      <xdr:row>0</xdr:row>
      <xdr:rowOff>706582</xdr:rowOff>
    </xdr:to>
    <xdr:pic>
      <xdr:nvPicPr>
        <xdr:cNvPr id="3" name="Picture 2" descr="logocolom"/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0858" y="66502"/>
          <a:ext cx="590204" cy="640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548"/>
  <sheetViews>
    <sheetView tabSelected="1" zoomScale="137" zoomScaleNormal="137" workbookViewId="0">
      <pane xSplit="11" ySplit="2" topLeftCell="L90" activePane="bottomRight" state="frozen"/>
      <selection pane="topRight" activeCell="K1" sqref="K1"/>
      <selection pane="bottomLeft" activeCell="A3" sqref="A3"/>
      <selection pane="bottomRight" activeCell="E103" sqref="E103"/>
    </sheetView>
  </sheetViews>
  <sheetFormatPr defaultRowHeight="14.4" x14ac:dyDescent="0.25"/>
  <cols>
    <col min="1" max="1" width="4.875" style="1" customWidth="1"/>
    <col min="2" max="2" width="6" style="2" customWidth="1"/>
    <col min="3" max="3" width="9.75" style="3" customWidth="1"/>
    <col min="4" max="4" width="13.75" style="3" customWidth="1"/>
    <col min="5" max="5" width="16.125" style="3" customWidth="1"/>
    <col min="6" max="6" width="14.75" style="4" customWidth="1"/>
    <col min="7" max="8" width="7" style="3" customWidth="1"/>
    <col min="9" max="9" width="11.375" style="5" customWidth="1"/>
    <col min="10" max="10" width="10" style="5" customWidth="1"/>
    <col min="11" max="11" width="4.875" style="3" customWidth="1"/>
    <col min="12" max="12" width="16.375" bestFit="1" customWidth="1"/>
    <col min="13" max="13" width="12.375" style="6" customWidth="1"/>
    <col min="14" max="14" width="10.375" bestFit="1" customWidth="1"/>
    <col min="15" max="15" width="10.25" style="7" bestFit="1" customWidth="1"/>
    <col min="16" max="16" width="9.25" style="7" bestFit="1" customWidth="1"/>
    <col min="17" max="17" width="9.125" style="7" customWidth="1"/>
  </cols>
  <sheetData>
    <row r="1" spans="1:17" ht="60.05" customHeight="1" x14ac:dyDescent="0.25"/>
    <row r="2" spans="1:17" s="11" customFormat="1" ht="18" customHeight="1" x14ac:dyDescent="0.3">
      <c r="A2" s="8" t="s">
        <v>0</v>
      </c>
      <c r="B2" s="9" t="s">
        <v>1</v>
      </c>
      <c r="C2" s="8" t="s">
        <v>2</v>
      </c>
      <c r="D2" s="8" t="s">
        <v>3</v>
      </c>
      <c r="E2" s="8" t="s">
        <v>4</v>
      </c>
      <c r="F2" s="10" t="s">
        <v>5</v>
      </c>
      <c r="G2" s="8" t="s">
        <v>6</v>
      </c>
      <c r="H2" s="8" t="s">
        <v>7</v>
      </c>
      <c r="I2" s="8" t="s">
        <v>8</v>
      </c>
      <c r="J2" s="8" t="s">
        <v>9</v>
      </c>
      <c r="K2" s="8" t="s">
        <v>10</v>
      </c>
      <c r="M2" s="12"/>
      <c r="O2" s="13"/>
      <c r="P2" s="13"/>
      <c r="Q2" s="13"/>
    </row>
    <row r="3" spans="1:17" ht="17.2" customHeight="1" x14ac:dyDescent="0.2">
      <c r="A3" s="14">
        <v>43</v>
      </c>
      <c r="B3" s="15">
        <v>42964</v>
      </c>
      <c r="C3" s="14" t="s">
        <v>11</v>
      </c>
      <c r="D3" s="14"/>
      <c r="E3" s="16"/>
      <c r="F3" s="17">
        <v>81</v>
      </c>
      <c r="G3" s="14"/>
      <c r="H3" s="18">
        <v>75100</v>
      </c>
      <c r="I3" s="19"/>
      <c r="J3" s="19"/>
      <c r="K3" s="14"/>
    </row>
    <row r="4" spans="1:17" ht="17.2" customHeight="1" x14ac:dyDescent="0.2">
      <c r="A4" s="14">
        <v>44</v>
      </c>
      <c r="B4" s="15">
        <v>42971</v>
      </c>
      <c r="C4" s="14" t="s">
        <v>11</v>
      </c>
      <c r="D4" s="14"/>
      <c r="E4" s="16"/>
      <c r="F4" s="17">
        <v>66.459999999999994</v>
      </c>
      <c r="G4" s="14"/>
      <c r="H4" s="18">
        <v>75100</v>
      </c>
      <c r="I4" s="20"/>
      <c r="J4" s="20"/>
      <c r="K4" s="14"/>
      <c r="L4" s="7"/>
      <c r="M4" s="21"/>
      <c r="N4" s="22"/>
    </row>
    <row r="5" spans="1:17" ht="17.2" customHeight="1" x14ac:dyDescent="0.2">
      <c r="A5" s="14">
        <v>45</v>
      </c>
      <c r="B5" s="15">
        <v>42975</v>
      </c>
      <c r="C5" s="14" t="s">
        <v>11</v>
      </c>
      <c r="D5" s="14"/>
      <c r="E5" s="16"/>
      <c r="F5" s="17">
        <v>275.67</v>
      </c>
      <c r="G5" s="14"/>
      <c r="H5" s="18">
        <v>75100</v>
      </c>
      <c r="I5" s="23"/>
      <c r="J5" s="23"/>
      <c r="K5" s="14"/>
      <c r="L5" s="7"/>
      <c r="M5" s="21"/>
      <c r="N5" s="22"/>
    </row>
    <row r="6" spans="1:17" ht="17.2" customHeight="1" x14ac:dyDescent="0.2">
      <c r="A6" s="14">
        <v>46</v>
      </c>
      <c r="B6" s="15">
        <v>42977</v>
      </c>
      <c r="C6" s="14" t="s">
        <v>11</v>
      </c>
      <c r="D6" s="14"/>
      <c r="E6" s="16"/>
      <c r="F6" s="17">
        <v>117.9</v>
      </c>
      <c r="G6" s="14"/>
      <c r="H6" s="18">
        <v>75100</v>
      </c>
      <c r="I6" s="23"/>
      <c r="J6" s="23"/>
      <c r="K6" s="14"/>
      <c r="L6" s="7"/>
      <c r="M6" s="21"/>
      <c r="N6" s="22"/>
    </row>
    <row r="7" spans="1:17" ht="17.2" customHeight="1" x14ac:dyDescent="0.2">
      <c r="A7" s="14"/>
      <c r="B7" s="15"/>
      <c r="C7" s="14"/>
      <c r="D7" s="14"/>
      <c r="E7" s="16"/>
      <c r="F7" s="24"/>
      <c r="G7" s="14"/>
      <c r="H7" s="18"/>
      <c r="I7" s="23"/>
      <c r="J7" s="23"/>
      <c r="K7" s="14"/>
      <c r="L7" s="7"/>
      <c r="M7" s="21"/>
      <c r="N7" s="22"/>
    </row>
    <row r="8" spans="1:17" ht="17.2" customHeight="1" x14ac:dyDescent="0.2">
      <c r="A8" s="14"/>
      <c r="B8" s="15">
        <v>42969</v>
      </c>
      <c r="C8" s="25" t="s">
        <v>12</v>
      </c>
      <c r="D8" s="26"/>
      <c r="E8" s="27"/>
      <c r="F8" s="28">
        <v>81</v>
      </c>
      <c r="G8" s="27">
        <v>20221</v>
      </c>
      <c r="H8" s="14"/>
      <c r="I8" s="23"/>
      <c r="J8" s="23"/>
      <c r="K8" s="14"/>
      <c r="L8" s="7"/>
      <c r="M8" s="21"/>
      <c r="N8" s="22"/>
    </row>
    <row r="9" spans="1:17" ht="17.2" customHeight="1" x14ac:dyDescent="0.2">
      <c r="A9" s="14"/>
      <c r="B9" s="29">
        <v>42949</v>
      </c>
      <c r="C9" s="30" t="s">
        <v>13</v>
      </c>
      <c r="D9" s="30"/>
      <c r="E9" s="30"/>
      <c r="F9" s="31">
        <v>113</v>
      </c>
      <c r="G9" s="32">
        <v>20210</v>
      </c>
      <c r="H9" s="14"/>
      <c r="I9" s="23"/>
      <c r="J9" s="23"/>
      <c r="K9" s="14"/>
      <c r="L9" s="7"/>
      <c r="M9" s="21"/>
      <c r="N9" s="22"/>
    </row>
    <row r="10" spans="1:17" ht="17.2" customHeight="1" x14ac:dyDescent="0.2">
      <c r="A10" s="27" t="s">
        <v>14</v>
      </c>
      <c r="B10" s="15">
        <v>42948</v>
      </c>
      <c r="C10" s="27" t="s">
        <v>15</v>
      </c>
      <c r="D10" s="33" t="s">
        <v>16</v>
      </c>
      <c r="E10" s="33"/>
      <c r="F10" s="28">
        <v>571.15</v>
      </c>
      <c r="G10" s="27">
        <v>40208</v>
      </c>
      <c r="H10" s="14"/>
      <c r="I10" s="34">
        <v>26.15</v>
      </c>
      <c r="J10" s="34"/>
      <c r="K10" s="27" t="s">
        <v>17</v>
      </c>
      <c r="L10" s="7"/>
      <c r="M10" s="21"/>
      <c r="N10" s="22"/>
    </row>
    <row r="11" spans="1:17" ht="17.2" customHeight="1" x14ac:dyDescent="0.2">
      <c r="A11" s="14"/>
      <c r="B11" s="35"/>
      <c r="C11" s="33"/>
      <c r="D11" s="36"/>
      <c r="E11" s="14"/>
      <c r="F11" s="17"/>
      <c r="G11" s="14"/>
      <c r="H11" s="14"/>
      <c r="I11" s="23">
        <v>411.07</v>
      </c>
      <c r="J11" s="23">
        <v>90.43</v>
      </c>
      <c r="K11" s="14">
        <v>22</v>
      </c>
      <c r="L11" s="7"/>
      <c r="M11" s="21"/>
      <c r="N11" s="22"/>
    </row>
    <row r="12" spans="1:17" ht="17.2" customHeight="1" x14ac:dyDescent="0.2">
      <c r="A12" s="14"/>
      <c r="B12" s="35"/>
      <c r="C12" s="14"/>
      <c r="D12" s="36"/>
      <c r="E12" s="14"/>
      <c r="F12" s="17"/>
      <c r="G12" s="14"/>
      <c r="H12" s="14"/>
      <c r="I12" s="23">
        <v>41.83</v>
      </c>
      <c r="J12" s="23">
        <v>1.67</v>
      </c>
      <c r="K12" s="14">
        <v>4</v>
      </c>
      <c r="L12" s="7"/>
      <c r="M12" s="21"/>
      <c r="N12" s="22"/>
    </row>
    <row r="13" spans="1:17" ht="17.2" customHeight="1" x14ac:dyDescent="0.2">
      <c r="A13" s="14"/>
      <c r="B13" s="35"/>
      <c r="C13" s="14"/>
      <c r="D13" s="36"/>
      <c r="E13" s="14"/>
      <c r="F13" s="17">
        <v>479.04</v>
      </c>
      <c r="G13" s="14"/>
      <c r="H13" s="27">
        <v>75103</v>
      </c>
      <c r="I13" s="23"/>
      <c r="J13" s="23"/>
      <c r="K13" s="14"/>
      <c r="L13" s="7"/>
      <c r="M13" s="21"/>
      <c r="N13" s="22"/>
    </row>
    <row r="14" spans="1:17" s="5" customFormat="1" ht="17.2" customHeight="1" x14ac:dyDescent="0.2">
      <c r="A14" s="14"/>
      <c r="B14" s="35"/>
      <c r="C14" s="14"/>
      <c r="D14" s="37"/>
      <c r="E14" s="27" t="s">
        <v>18</v>
      </c>
      <c r="F14" s="28">
        <v>92.11</v>
      </c>
      <c r="G14" s="27"/>
      <c r="H14" s="27">
        <v>49997</v>
      </c>
      <c r="I14" s="23"/>
      <c r="J14" s="23"/>
      <c r="K14" s="14"/>
      <c r="L14" s="38"/>
      <c r="M14" s="39"/>
      <c r="N14" s="3"/>
      <c r="O14" s="38"/>
      <c r="P14" s="38"/>
      <c r="Q14" s="38"/>
    </row>
    <row r="15" spans="1:17" s="5" customFormat="1" ht="17.2" customHeight="1" x14ac:dyDescent="0.2">
      <c r="A15" s="14"/>
      <c r="B15" s="15">
        <v>42950</v>
      </c>
      <c r="C15" s="25" t="s">
        <v>19</v>
      </c>
      <c r="D15" s="27"/>
      <c r="E15" s="27"/>
      <c r="F15" s="28">
        <v>571.15</v>
      </c>
      <c r="G15" s="27">
        <v>20221</v>
      </c>
      <c r="H15" s="27">
        <v>40208</v>
      </c>
      <c r="I15" s="23"/>
      <c r="J15" s="23"/>
      <c r="K15" s="14"/>
      <c r="L15" s="38"/>
      <c r="M15" s="39"/>
      <c r="N15" s="3"/>
      <c r="O15" s="38"/>
      <c r="P15" s="38"/>
      <c r="Q15" s="38"/>
    </row>
    <row r="16" spans="1:17" ht="17.2" customHeight="1" x14ac:dyDescent="0.2">
      <c r="A16" s="27" t="s">
        <v>20</v>
      </c>
      <c r="B16" s="15">
        <v>42954</v>
      </c>
      <c r="C16" s="27" t="s">
        <v>15</v>
      </c>
      <c r="D16" s="40" t="s">
        <v>21</v>
      </c>
      <c r="E16" s="40"/>
      <c r="F16" s="28">
        <v>3500</v>
      </c>
      <c r="G16" s="27">
        <v>41214</v>
      </c>
      <c r="H16" s="27">
        <v>75106</v>
      </c>
      <c r="I16" s="34"/>
      <c r="J16" s="34"/>
      <c r="K16" s="27" t="s">
        <v>17</v>
      </c>
      <c r="L16" s="7"/>
      <c r="M16" s="21"/>
      <c r="N16" s="22"/>
    </row>
    <row r="17" spans="1:17" ht="17.2" customHeight="1" x14ac:dyDescent="0.2">
      <c r="A17" s="27"/>
      <c r="B17" s="15">
        <v>42963</v>
      </c>
      <c r="C17" s="25" t="s">
        <v>22</v>
      </c>
      <c r="D17" s="27"/>
      <c r="E17" s="27"/>
      <c r="F17" s="28">
        <v>3500</v>
      </c>
      <c r="G17" s="27">
        <v>20221</v>
      </c>
      <c r="H17" s="27">
        <v>41214</v>
      </c>
      <c r="I17" s="34"/>
      <c r="J17" s="34"/>
      <c r="K17" s="27"/>
      <c r="L17" s="7"/>
      <c r="M17" s="21"/>
      <c r="N17" s="22"/>
    </row>
    <row r="18" spans="1:17" ht="17.2" customHeight="1" x14ac:dyDescent="0.2">
      <c r="A18" s="27" t="s">
        <v>23</v>
      </c>
      <c r="B18" s="15">
        <v>42954</v>
      </c>
      <c r="C18" s="27" t="s">
        <v>15</v>
      </c>
      <c r="D18" s="41"/>
      <c r="E18" s="27" t="s">
        <v>24</v>
      </c>
      <c r="F18" s="28">
        <v>831.98</v>
      </c>
      <c r="G18" s="27">
        <v>42265</v>
      </c>
      <c r="H18" s="27"/>
      <c r="I18" s="34">
        <v>791.48</v>
      </c>
      <c r="J18" s="34"/>
      <c r="K18" s="27" t="s">
        <v>17</v>
      </c>
      <c r="L18" s="7"/>
      <c r="M18" s="21"/>
      <c r="N18" s="22"/>
    </row>
    <row r="19" spans="1:17" ht="17.2" customHeight="1" x14ac:dyDescent="0.2">
      <c r="A19" s="27"/>
      <c r="B19" s="15"/>
      <c r="C19" s="27"/>
      <c r="D19" s="41"/>
      <c r="E19" s="27"/>
      <c r="F19" s="42"/>
      <c r="G19" s="27"/>
      <c r="H19" s="27"/>
      <c r="I19" s="34">
        <v>33.200000000000003</v>
      </c>
      <c r="J19" s="34">
        <v>7.3</v>
      </c>
      <c r="K19" s="27">
        <v>22</v>
      </c>
      <c r="L19" s="7"/>
      <c r="M19" s="21"/>
      <c r="N19" s="22"/>
    </row>
    <row r="20" spans="1:17" ht="17.2" customHeight="1" x14ac:dyDescent="0.2">
      <c r="A20" s="27"/>
      <c r="B20" s="15"/>
      <c r="C20" s="27"/>
      <c r="D20" s="41"/>
      <c r="E20" s="27"/>
      <c r="F20" s="28">
        <v>824.68</v>
      </c>
      <c r="G20" s="27"/>
      <c r="H20" s="27">
        <v>75101</v>
      </c>
      <c r="I20" s="34"/>
      <c r="J20" s="34"/>
      <c r="K20" s="27"/>
      <c r="L20" s="7"/>
      <c r="M20" s="21"/>
      <c r="N20" s="22"/>
    </row>
    <row r="21" spans="1:17" ht="17.2" customHeight="1" x14ac:dyDescent="0.2">
      <c r="A21" s="27"/>
      <c r="B21" s="15"/>
      <c r="C21" s="27"/>
      <c r="D21" s="41"/>
      <c r="E21" s="27" t="s">
        <v>18</v>
      </c>
      <c r="F21" s="28">
        <v>7.3</v>
      </c>
      <c r="G21" s="27"/>
      <c r="H21" s="27">
        <v>49997</v>
      </c>
      <c r="I21" s="34"/>
      <c r="J21" s="34"/>
      <c r="K21" s="27"/>
      <c r="L21" s="7"/>
      <c r="M21" s="21"/>
      <c r="N21" s="22"/>
    </row>
    <row r="22" spans="1:17" s="23" customFormat="1" ht="17.2" customHeight="1" x14ac:dyDescent="0.2">
      <c r="A22" s="27" t="s">
        <v>25</v>
      </c>
      <c r="B22" s="15">
        <v>42954</v>
      </c>
      <c r="C22" s="43" t="s">
        <v>26</v>
      </c>
      <c r="D22" s="43"/>
      <c r="E22" s="43"/>
      <c r="F22" s="28">
        <v>351.13</v>
      </c>
      <c r="G22" s="27">
        <v>75101</v>
      </c>
      <c r="H22" s="27">
        <v>42265</v>
      </c>
      <c r="I22" s="44"/>
      <c r="J22" s="45"/>
      <c r="K22" s="27" t="s">
        <v>17</v>
      </c>
      <c r="L22" s="46"/>
      <c r="M22" s="47"/>
      <c r="N22" s="14"/>
      <c r="O22" s="46"/>
      <c r="P22" s="46"/>
      <c r="Q22" s="46"/>
    </row>
    <row r="23" spans="1:17" ht="17.2" customHeight="1" x14ac:dyDescent="0.2">
      <c r="A23" s="14"/>
      <c r="B23" s="15">
        <v>42966</v>
      </c>
      <c r="C23" s="27"/>
      <c r="D23" s="26"/>
      <c r="E23" s="27" t="s">
        <v>27</v>
      </c>
      <c r="F23" s="28">
        <v>9</v>
      </c>
      <c r="G23" s="27">
        <v>82503</v>
      </c>
      <c r="H23" s="27">
        <v>20003</v>
      </c>
      <c r="J23" s="23"/>
      <c r="K23" s="14"/>
      <c r="L23" s="7"/>
      <c r="M23" s="21"/>
      <c r="N23" s="22"/>
    </row>
    <row r="24" spans="1:17" ht="17.2" customHeight="1" x14ac:dyDescent="0.2">
      <c r="A24" s="14"/>
      <c r="B24" s="15">
        <v>42971</v>
      </c>
      <c r="C24" s="27"/>
      <c r="D24" s="26"/>
      <c r="E24" s="27" t="s">
        <v>27</v>
      </c>
      <c r="F24" s="28">
        <v>11.27</v>
      </c>
      <c r="G24" s="27">
        <v>82503</v>
      </c>
      <c r="H24" s="27">
        <v>20003</v>
      </c>
      <c r="J24" s="23"/>
      <c r="K24" s="14"/>
      <c r="L24" s="7"/>
      <c r="M24" s="21"/>
      <c r="N24" s="22"/>
    </row>
    <row r="25" spans="1:17" ht="17.2" customHeight="1" x14ac:dyDescent="0.2">
      <c r="A25" s="14"/>
      <c r="B25" s="35"/>
      <c r="C25" s="15"/>
      <c r="D25" s="27"/>
      <c r="E25" s="26"/>
      <c r="F25" s="27"/>
      <c r="G25" s="28"/>
      <c r="H25" s="27"/>
      <c r="I25" s="27"/>
      <c r="J25" s="23"/>
      <c r="K25" s="14"/>
      <c r="L25" s="7"/>
      <c r="M25" s="21"/>
      <c r="N25" s="22"/>
    </row>
    <row r="26" spans="1:17" ht="17.2" customHeight="1" x14ac:dyDescent="0.2">
      <c r="A26" s="14" t="s">
        <v>28</v>
      </c>
      <c r="B26" s="15">
        <v>42920</v>
      </c>
      <c r="C26" s="14" t="s">
        <v>29</v>
      </c>
      <c r="D26" s="14" t="s">
        <v>30</v>
      </c>
      <c r="E26" s="27" t="s">
        <v>31</v>
      </c>
      <c r="F26" s="28">
        <v>132.9</v>
      </c>
      <c r="G26" s="27">
        <v>70106</v>
      </c>
      <c r="H26" s="27">
        <v>32792</v>
      </c>
      <c r="I26" s="23"/>
      <c r="J26" s="23"/>
      <c r="K26" s="27" t="s">
        <v>17</v>
      </c>
      <c r="L26" s="7"/>
      <c r="M26" s="21"/>
      <c r="N26" s="22"/>
    </row>
    <row r="27" spans="1:17" ht="17.2" customHeight="1" x14ac:dyDescent="0.2">
      <c r="A27" s="14"/>
      <c r="B27" s="35"/>
      <c r="C27" s="14"/>
      <c r="D27" s="37"/>
      <c r="E27" s="14"/>
      <c r="F27" s="17"/>
      <c r="G27" s="14"/>
      <c r="H27" s="14"/>
      <c r="I27" s="23"/>
      <c r="J27" s="23"/>
      <c r="K27" s="14"/>
      <c r="L27" s="7"/>
      <c r="M27" s="21"/>
      <c r="N27" s="22"/>
    </row>
    <row r="28" spans="1:17" ht="17.2" customHeight="1" x14ac:dyDescent="0.2">
      <c r="A28" s="27">
        <v>265</v>
      </c>
      <c r="B28" s="15">
        <v>42948</v>
      </c>
      <c r="C28" s="25" t="s">
        <v>29</v>
      </c>
      <c r="D28" s="27">
        <v>76404</v>
      </c>
      <c r="E28" s="27" t="s">
        <v>32</v>
      </c>
      <c r="F28" s="28">
        <v>20.34</v>
      </c>
      <c r="G28" s="27"/>
      <c r="H28" s="27">
        <v>32851</v>
      </c>
      <c r="I28" s="34">
        <v>16.670000000000002</v>
      </c>
      <c r="J28" s="34">
        <v>3.67</v>
      </c>
      <c r="K28" s="27">
        <v>22</v>
      </c>
      <c r="L28" s="7"/>
      <c r="M28" s="21"/>
      <c r="N28" s="22"/>
    </row>
    <row r="29" spans="1:17" ht="17.2" customHeight="1" x14ac:dyDescent="0.2">
      <c r="A29" s="27"/>
      <c r="B29" s="48"/>
      <c r="C29" s="27"/>
      <c r="D29" s="27"/>
      <c r="E29" s="27"/>
      <c r="F29" s="28">
        <f>I28</f>
        <v>16.670000000000002</v>
      </c>
      <c r="G29" s="27">
        <v>73943</v>
      </c>
      <c r="H29" s="27"/>
      <c r="I29" s="34"/>
      <c r="J29" s="34"/>
      <c r="K29" s="27"/>
      <c r="L29" s="7"/>
      <c r="M29" s="21"/>
      <c r="N29" s="22"/>
    </row>
    <row r="30" spans="1:17" ht="17.2" customHeight="1" x14ac:dyDescent="0.2">
      <c r="A30" s="27"/>
      <c r="B30" s="48"/>
      <c r="C30" s="25"/>
      <c r="D30" s="27"/>
      <c r="E30" s="27" t="s">
        <v>18</v>
      </c>
      <c r="F30" s="28">
        <f>J28</f>
        <v>3.67</v>
      </c>
      <c r="G30" s="27">
        <f>IF(E30="IVA C/E",49997," ")</f>
        <v>49997</v>
      </c>
      <c r="H30" s="27"/>
      <c r="I30" s="34"/>
      <c r="J30" s="34"/>
      <c r="K30" s="27"/>
      <c r="L30" s="38"/>
      <c r="M30" s="21"/>
      <c r="N30" s="22"/>
      <c r="O30" s="38"/>
    </row>
    <row r="31" spans="1:17" ht="17.2" customHeight="1" x14ac:dyDescent="0.2">
      <c r="A31" s="27"/>
      <c r="B31" s="15">
        <v>42975</v>
      </c>
      <c r="C31" s="25" t="s">
        <v>33</v>
      </c>
      <c r="D31" s="27"/>
      <c r="E31" s="27"/>
      <c r="F31" s="28">
        <v>20.34</v>
      </c>
      <c r="G31" s="14">
        <v>32851</v>
      </c>
      <c r="H31" s="27">
        <v>20221</v>
      </c>
      <c r="I31" s="34"/>
      <c r="J31" s="34"/>
      <c r="K31" s="27"/>
      <c r="L31" s="38"/>
      <c r="M31" s="21"/>
      <c r="N31" s="22"/>
      <c r="O31" s="38"/>
    </row>
    <row r="32" spans="1:17" ht="17.2" customHeight="1" x14ac:dyDescent="0.2">
      <c r="A32" s="18">
        <v>266</v>
      </c>
      <c r="B32" s="15">
        <v>42951</v>
      </c>
      <c r="C32" s="27" t="s">
        <v>29</v>
      </c>
      <c r="D32" s="49" t="s">
        <v>34</v>
      </c>
      <c r="E32" s="27" t="s">
        <v>35</v>
      </c>
      <c r="F32" s="28">
        <v>79.67</v>
      </c>
      <c r="G32" s="27" t="str">
        <f>IF(E32="IVA C/E",49997," ")</f>
        <v xml:space="preserve"> </v>
      </c>
      <c r="H32" s="27">
        <v>30630</v>
      </c>
      <c r="I32" s="34">
        <v>65.3</v>
      </c>
      <c r="J32" s="34">
        <v>14.37</v>
      </c>
      <c r="K32" s="27">
        <v>22</v>
      </c>
      <c r="L32" s="38"/>
      <c r="M32" s="21"/>
      <c r="N32" s="22"/>
      <c r="O32" s="38"/>
    </row>
    <row r="33" spans="1:17" ht="17.2" customHeight="1" x14ac:dyDescent="0.2">
      <c r="A33" s="18"/>
      <c r="B33" s="50"/>
      <c r="C33" s="51"/>
      <c r="D33" s="27"/>
      <c r="E33" s="27"/>
      <c r="F33" s="28">
        <f>I32</f>
        <v>65.3</v>
      </c>
      <c r="G33" s="27">
        <v>70106</v>
      </c>
      <c r="H33" s="27"/>
      <c r="I33" s="34"/>
      <c r="J33" s="34"/>
      <c r="K33" s="27"/>
      <c r="L33" s="38"/>
      <c r="M33" s="21"/>
      <c r="N33" s="22"/>
      <c r="O33" s="38"/>
    </row>
    <row r="34" spans="1:17" ht="17.2" customHeight="1" x14ac:dyDescent="0.2">
      <c r="A34" s="18"/>
      <c r="B34" s="50"/>
      <c r="C34" s="27"/>
      <c r="D34" s="52"/>
      <c r="E34" s="27" t="s">
        <v>18</v>
      </c>
      <c r="F34" s="28">
        <v>14.37</v>
      </c>
      <c r="G34" s="27">
        <f>IF(E34="IVA C/E",49997," ")</f>
        <v>49997</v>
      </c>
      <c r="H34" s="27"/>
      <c r="I34" s="34"/>
      <c r="J34" s="34"/>
      <c r="K34" s="27"/>
      <c r="L34" s="38"/>
      <c r="M34" s="21"/>
      <c r="N34" s="22"/>
      <c r="O34" s="38"/>
    </row>
    <row r="35" spans="1:17" s="1" customFormat="1" ht="17.2" customHeight="1" x14ac:dyDescent="0.2">
      <c r="A35" s="27">
        <v>267</v>
      </c>
      <c r="B35" s="15">
        <v>42954</v>
      </c>
      <c r="C35" s="27" t="s">
        <v>29</v>
      </c>
      <c r="D35" s="52" t="s">
        <v>36</v>
      </c>
      <c r="E35" s="27" t="s">
        <v>37</v>
      </c>
      <c r="F35" s="28">
        <v>146.91</v>
      </c>
      <c r="G35" s="27" t="str">
        <f>IF(E35="IVA C/E",49997," ")</f>
        <v xml:space="preserve"> </v>
      </c>
      <c r="H35" s="27">
        <v>32520</v>
      </c>
      <c r="I35" s="34">
        <v>120.45</v>
      </c>
      <c r="J35" s="34">
        <v>26.5</v>
      </c>
      <c r="K35" s="27">
        <v>22</v>
      </c>
      <c r="L35" s="38"/>
      <c r="M35" s="21"/>
      <c r="N35" s="22"/>
      <c r="O35" s="38"/>
      <c r="P35" s="53"/>
      <c r="Q35" s="53"/>
    </row>
    <row r="36" spans="1:17" ht="17.2" customHeight="1" x14ac:dyDescent="0.2">
      <c r="A36" s="27"/>
      <c r="B36" s="15"/>
      <c r="C36" s="27"/>
      <c r="D36" s="52"/>
      <c r="E36" s="27"/>
      <c r="F36" s="28"/>
      <c r="G36" s="27"/>
      <c r="H36" s="27"/>
      <c r="I36" s="34">
        <v>-0.03</v>
      </c>
      <c r="J36" s="54"/>
      <c r="K36" s="27">
        <v>22</v>
      </c>
      <c r="L36" s="38"/>
      <c r="M36" s="21"/>
      <c r="N36" s="22"/>
      <c r="O36" s="38"/>
    </row>
    <row r="37" spans="1:17" ht="17.2" customHeight="1" x14ac:dyDescent="0.2">
      <c r="A37" s="27"/>
      <c r="B37" s="15"/>
      <c r="C37" s="27"/>
      <c r="D37" s="52"/>
      <c r="E37" s="27"/>
      <c r="F37" s="28"/>
      <c r="G37" s="27"/>
      <c r="H37" s="27"/>
      <c r="I37" s="34"/>
      <c r="J37" s="34">
        <v>-0.01</v>
      </c>
      <c r="K37" s="27"/>
      <c r="L37" s="38"/>
      <c r="M37" s="21"/>
      <c r="N37" s="22"/>
      <c r="O37" s="38"/>
    </row>
    <row r="38" spans="1:17" ht="17.2" customHeight="1" x14ac:dyDescent="0.2">
      <c r="A38" s="27"/>
      <c r="B38" s="48"/>
      <c r="C38" s="27"/>
      <c r="D38" s="52"/>
      <c r="E38" s="27"/>
      <c r="F38" s="28">
        <v>120.42</v>
      </c>
      <c r="G38" s="27">
        <v>82503</v>
      </c>
      <c r="H38" s="27"/>
      <c r="I38" s="34"/>
      <c r="J38" s="34"/>
      <c r="K38" s="27"/>
      <c r="L38" s="38"/>
      <c r="M38" s="21"/>
      <c r="N38" s="22"/>
      <c r="O38" s="38"/>
    </row>
    <row r="39" spans="1:17" ht="17.2" customHeight="1" x14ac:dyDescent="0.2">
      <c r="A39" s="27"/>
      <c r="B39" s="48"/>
      <c r="C39" s="27"/>
      <c r="D39" s="52"/>
      <c r="E39" s="27" t="s">
        <v>18</v>
      </c>
      <c r="F39" s="28">
        <v>26.49</v>
      </c>
      <c r="G39" s="27">
        <f>IF(E39="IVA C/E",49997," ")</f>
        <v>49997</v>
      </c>
      <c r="H39" s="27"/>
      <c r="I39" s="34"/>
      <c r="J39" s="34"/>
      <c r="K39" s="27"/>
      <c r="L39" s="38"/>
      <c r="M39" s="21"/>
      <c r="N39" s="22"/>
      <c r="O39" s="38"/>
    </row>
    <row r="40" spans="1:17" ht="17.2" customHeight="1" x14ac:dyDescent="0.2">
      <c r="A40" s="14">
        <v>268</v>
      </c>
      <c r="B40" s="15">
        <v>42954</v>
      </c>
      <c r="C40" s="40" t="s">
        <v>38</v>
      </c>
      <c r="D40" s="40"/>
      <c r="E40" s="14" t="s">
        <v>39</v>
      </c>
      <c r="F40" s="17">
        <v>290.49</v>
      </c>
      <c r="G40" s="14"/>
      <c r="H40" s="14">
        <v>32380</v>
      </c>
      <c r="I40" s="46">
        <v>238.11</v>
      </c>
      <c r="J40" s="46">
        <v>52.38</v>
      </c>
      <c r="K40" s="14">
        <v>22</v>
      </c>
      <c r="L40" s="38"/>
      <c r="M40" s="21"/>
      <c r="N40" s="22"/>
      <c r="O40" s="38"/>
    </row>
    <row r="41" spans="1:17" ht="17.2" customHeight="1" x14ac:dyDescent="0.2">
      <c r="A41" s="14"/>
      <c r="B41" s="35"/>
      <c r="C41" s="14"/>
      <c r="D41" s="55"/>
      <c r="E41" s="14"/>
      <c r="F41" s="17">
        <v>238.11</v>
      </c>
      <c r="G41" s="14">
        <v>73903</v>
      </c>
      <c r="H41" s="14"/>
      <c r="I41" s="46"/>
      <c r="J41" s="46"/>
      <c r="K41" s="14"/>
      <c r="L41" s="38"/>
      <c r="M41" s="21"/>
      <c r="N41" s="22"/>
      <c r="O41" s="38"/>
    </row>
    <row r="42" spans="1:17" ht="17.2" customHeight="1" x14ac:dyDescent="0.2">
      <c r="A42" s="14"/>
      <c r="B42" s="35"/>
      <c r="C42" s="14"/>
      <c r="D42" s="55"/>
      <c r="E42" s="27" t="s">
        <v>18</v>
      </c>
      <c r="F42" s="17">
        <v>52.38</v>
      </c>
      <c r="G42" s="14"/>
      <c r="H42" s="14"/>
      <c r="I42" s="46"/>
      <c r="J42" s="46"/>
      <c r="K42" s="14"/>
      <c r="L42" s="38"/>
      <c r="M42" s="21"/>
      <c r="N42" s="22"/>
      <c r="O42" s="38"/>
    </row>
    <row r="43" spans="1:17" ht="17.2" customHeight="1" x14ac:dyDescent="0.2">
      <c r="A43" s="14"/>
      <c r="B43" s="15">
        <v>42975</v>
      </c>
      <c r="C43" s="25" t="s">
        <v>40</v>
      </c>
      <c r="D43" s="27"/>
      <c r="E43" s="27"/>
      <c r="F43" s="28">
        <v>290.49</v>
      </c>
      <c r="G43" s="14">
        <v>32380</v>
      </c>
      <c r="H43" s="27">
        <v>20221</v>
      </c>
      <c r="I43" s="46"/>
      <c r="J43" s="46"/>
      <c r="K43" s="14"/>
      <c r="L43" s="38"/>
      <c r="M43" s="21"/>
      <c r="N43" s="22"/>
      <c r="O43" s="38"/>
    </row>
    <row r="44" spans="1:17" ht="17.2" customHeight="1" x14ac:dyDescent="0.2">
      <c r="A44" s="14">
        <v>269</v>
      </c>
      <c r="B44" s="15">
        <v>42944</v>
      </c>
      <c r="C44" s="27" t="s">
        <v>29</v>
      </c>
      <c r="D44" s="41">
        <v>1728787570</v>
      </c>
      <c r="E44" s="27" t="s">
        <v>41</v>
      </c>
      <c r="F44" s="28">
        <v>219.95</v>
      </c>
      <c r="G44" s="27" t="str">
        <f>IF(E44="IVA C/E",49997,IF(E44="COMM.",81408," "))</f>
        <v xml:space="preserve"> </v>
      </c>
      <c r="H44" s="27">
        <v>30815</v>
      </c>
      <c r="I44" s="34">
        <v>180.29</v>
      </c>
      <c r="J44" s="34">
        <v>39.659999999999997</v>
      </c>
      <c r="K44" s="27">
        <v>22</v>
      </c>
      <c r="L44" s="38"/>
      <c r="M44" s="21"/>
      <c r="N44" s="22"/>
      <c r="O44" s="38"/>
    </row>
    <row r="45" spans="1:17" ht="17.2" customHeight="1" x14ac:dyDescent="0.2">
      <c r="A45" s="14"/>
      <c r="B45" s="56"/>
      <c r="C45" s="27"/>
      <c r="D45" s="52"/>
      <c r="E45" s="27"/>
      <c r="F45" s="28">
        <v>180.29</v>
      </c>
      <c r="G45" s="27">
        <v>73918</v>
      </c>
      <c r="H45" s="27"/>
      <c r="I45" s="34"/>
      <c r="J45" s="34"/>
      <c r="K45" s="27"/>
      <c r="L45" s="38"/>
      <c r="M45" s="21"/>
      <c r="N45" s="22"/>
      <c r="O45" s="38"/>
    </row>
    <row r="46" spans="1:17" ht="17.2" customHeight="1" x14ac:dyDescent="0.2">
      <c r="A46" s="14"/>
      <c r="B46" s="56"/>
      <c r="C46" s="27"/>
      <c r="D46" s="52"/>
      <c r="E46" s="27" t="s">
        <v>18</v>
      </c>
      <c r="F46" s="28">
        <v>39.659999999999997</v>
      </c>
      <c r="G46" s="27">
        <f>IF(E46="IVA C/E",49997,IF(E46="COMM.",81408," "))</f>
        <v>49997</v>
      </c>
      <c r="H46" s="27"/>
      <c r="I46" s="34"/>
      <c r="J46" s="34"/>
      <c r="K46" s="27"/>
      <c r="L46" s="38"/>
      <c r="M46" s="21"/>
      <c r="N46" s="22"/>
      <c r="O46" s="38"/>
    </row>
    <row r="47" spans="1:17" ht="17.2" customHeight="1" x14ac:dyDescent="0.2">
      <c r="A47" s="14"/>
      <c r="B47" s="15">
        <v>42970</v>
      </c>
      <c r="C47" s="25" t="s">
        <v>42</v>
      </c>
      <c r="D47" s="27"/>
      <c r="E47" s="27"/>
      <c r="F47" s="28">
        <v>219.95</v>
      </c>
      <c r="G47" s="14">
        <v>30815</v>
      </c>
      <c r="H47" s="27">
        <v>20221</v>
      </c>
      <c r="I47" s="34"/>
      <c r="J47" s="34"/>
      <c r="K47" s="27"/>
      <c r="L47" s="38"/>
      <c r="M47" s="21"/>
      <c r="N47" s="22"/>
      <c r="O47" s="38"/>
    </row>
    <row r="48" spans="1:17" ht="17.2" customHeight="1" x14ac:dyDescent="0.2">
      <c r="A48" s="14">
        <v>270</v>
      </c>
      <c r="B48" s="15">
        <v>42958</v>
      </c>
      <c r="C48" s="27" t="s">
        <v>29</v>
      </c>
      <c r="D48" s="57">
        <v>310</v>
      </c>
      <c r="E48" s="58" t="s">
        <v>43</v>
      </c>
      <c r="F48" s="59">
        <v>7976.8</v>
      </c>
      <c r="G48" s="18"/>
      <c r="H48" s="14">
        <v>30127</v>
      </c>
      <c r="I48" s="60">
        <v>7670</v>
      </c>
      <c r="J48" s="60">
        <v>306.8</v>
      </c>
      <c r="K48" s="18">
        <v>4</v>
      </c>
      <c r="L48" s="38"/>
      <c r="M48" s="21"/>
      <c r="N48" s="22"/>
      <c r="O48" s="38"/>
    </row>
    <row r="49" spans="1:15" ht="17.2" customHeight="1" x14ac:dyDescent="0.2">
      <c r="A49" s="14"/>
      <c r="B49" s="61"/>
      <c r="C49" s="18"/>
      <c r="D49" s="57"/>
      <c r="E49" s="18"/>
      <c r="F49" s="59">
        <v>7670</v>
      </c>
      <c r="G49" s="18">
        <v>70105</v>
      </c>
      <c r="H49" s="60"/>
      <c r="I49" s="60"/>
      <c r="J49" s="60"/>
      <c r="K49" s="18"/>
      <c r="L49" s="38"/>
      <c r="M49" s="21"/>
      <c r="N49" s="22"/>
      <c r="O49" s="38"/>
    </row>
    <row r="50" spans="1:15" ht="17.2" customHeight="1" x14ac:dyDescent="0.2">
      <c r="A50" s="14"/>
      <c r="B50" s="61"/>
      <c r="C50" s="18"/>
      <c r="D50" s="57"/>
      <c r="E50" s="18" t="s">
        <v>18</v>
      </c>
      <c r="F50" s="62">
        <v>306.8</v>
      </c>
      <c r="G50" s="18">
        <v>49997</v>
      </c>
      <c r="H50" s="18"/>
      <c r="I50" s="60"/>
      <c r="J50" s="60"/>
      <c r="K50" s="18"/>
      <c r="L50" s="38"/>
      <c r="M50" s="21"/>
      <c r="N50" s="22"/>
      <c r="O50" s="38"/>
    </row>
    <row r="51" spans="1:15" ht="17.2" customHeight="1" x14ac:dyDescent="0.2">
      <c r="A51" s="14"/>
      <c r="B51" s="15">
        <v>42971</v>
      </c>
      <c r="C51" s="25" t="s">
        <v>44</v>
      </c>
      <c r="D51" s="27"/>
      <c r="E51" s="27"/>
      <c r="F51" s="28">
        <v>7967.8</v>
      </c>
      <c r="G51" s="14">
        <v>30127</v>
      </c>
      <c r="H51" s="27">
        <v>20221</v>
      </c>
      <c r="I51" s="46"/>
      <c r="J51" s="46"/>
      <c r="K51" s="14"/>
      <c r="L51" s="38"/>
      <c r="M51" s="21"/>
      <c r="N51" s="22"/>
      <c r="O51" s="38"/>
    </row>
    <row r="52" spans="1:15" ht="17.2" customHeight="1" x14ac:dyDescent="0.2">
      <c r="A52" s="14">
        <v>271</v>
      </c>
      <c r="B52" s="15">
        <v>42975</v>
      </c>
      <c r="C52" s="27" t="s">
        <v>29</v>
      </c>
      <c r="D52" s="14">
        <v>9</v>
      </c>
      <c r="E52" s="14" t="s">
        <v>45</v>
      </c>
      <c r="F52" s="17">
        <v>175.34</v>
      </c>
      <c r="G52" s="14"/>
      <c r="H52" s="14">
        <v>32366</v>
      </c>
      <c r="I52" s="46">
        <v>168.6</v>
      </c>
      <c r="J52" s="46">
        <v>6.74</v>
      </c>
      <c r="K52" s="14">
        <v>4</v>
      </c>
      <c r="L52" s="38"/>
      <c r="M52" s="21"/>
      <c r="N52" s="22"/>
      <c r="O52" s="38"/>
    </row>
    <row r="53" spans="1:15" ht="17.2" customHeight="1" x14ac:dyDescent="0.2">
      <c r="A53" s="14"/>
      <c r="B53" s="63"/>
      <c r="C53" s="14"/>
      <c r="D53" s="14"/>
      <c r="E53" s="14"/>
      <c r="F53" s="17">
        <v>168.6</v>
      </c>
      <c r="G53" s="14">
        <v>70106</v>
      </c>
      <c r="H53" s="14"/>
      <c r="I53" s="46"/>
      <c r="J53" s="46"/>
      <c r="K53" s="14"/>
      <c r="L53" s="38"/>
      <c r="M53" s="21"/>
      <c r="N53" s="22"/>
      <c r="O53" s="38"/>
    </row>
    <row r="54" spans="1:15" ht="17.2" customHeight="1" x14ac:dyDescent="0.2">
      <c r="A54" s="14"/>
      <c r="B54" s="63"/>
      <c r="C54" s="33"/>
      <c r="D54" s="14"/>
      <c r="E54" s="27" t="s">
        <v>18</v>
      </c>
      <c r="F54" s="28">
        <f>J52</f>
        <v>6.74</v>
      </c>
      <c r="G54" s="27">
        <f>IF(E54="IVA C/E",49997,IF(E54="COMM.",81408," "))</f>
        <v>49997</v>
      </c>
      <c r="H54" s="14"/>
      <c r="I54" s="46"/>
      <c r="J54" s="46"/>
      <c r="K54" s="14"/>
      <c r="L54" s="38"/>
      <c r="M54" s="21"/>
      <c r="N54" s="22"/>
      <c r="O54" s="38"/>
    </row>
    <row r="55" spans="1:15" ht="17.2" customHeight="1" x14ac:dyDescent="0.2">
      <c r="A55" s="14"/>
      <c r="B55" s="15">
        <v>42975</v>
      </c>
      <c r="C55" s="25" t="s">
        <v>46</v>
      </c>
      <c r="D55" s="52"/>
      <c r="E55" s="27"/>
      <c r="F55" s="28">
        <v>175.34</v>
      </c>
      <c r="G55" s="14">
        <v>30473</v>
      </c>
      <c r="H55" s="27">
        <v>20003</v>
      </c>
      <c r="I55" s="46"/>
      <c r="J55" s="46"/>
      <c r="K55" s="14"/>
      <c r="L55" s="38"/>
      <c r="M55" s="21"/>
      <c r="N55" s="22"/>
      <c r="O55" s="38"/>
    </row>
    <row r="56" spans="1:15" ht="17.2" customHeight="1" x14ac:dyDescent="0.2">
      <c r="A56" s="14">
        <v>272</v>
      </c>
      <c r="B56" s="15">
        <v>42976</v>
      </c>
      <c r="C56" s="27" t="s">
        <v>29</v>
      </c>
      <c r="D56" s="52">
        <v>17002134</v>
      </c>
      <c r="E56" s="27" t="s">
        <v>47</v>
      </c>
      <c r="F56" s="17">
        <v>5195.26</v>
      </c>
      <c r="G56" s="14">
        <v>70107</v>
      </c>
      <c r="H56" s="14">
        <v>31522</v>
      </c>
      <c r="I56" s="46"/>
      <c r="J56" s="46"/>
      <c r="K56" s="27" t="s">
        <v>17</v>
      </c>
      <c r="L56" s="38"/>
      <c r="M56" s="21"/>
      <c r="N56" s="22"/>
      <c r="O56" s="38"/>
    </row>
    <row r="57" spans="1:15" ht="17.2" customHeight="1" x14ac:dyDescent="0.2">
      <c r="A57" s="64" t="s">
        <v>48</v>
      </c>
      <c r="B57" s="64"/>
      <c r="C57" s="64"/>
      <c r="D57" s="64"/>
      <c r="E57" s="64"/>
      <c r="F57" s="64"/>
      <c r="G57" s="64"/>
      <c r="H57" s="64"/>
      <c r="I57" s="64"/>
      <c r="J57" s="64"/>
      <c r="K57" s="64"/>
    </row>
    <row r="58" spans="1:15" ht="17.2" customHeight="1" x14ac:dyDescent="0.2">
      <c r="A58" s="8" t="s">
        <v>0</v>
      </c>
      <c r="B58" s="65" t="s">
        <v>1</v>
      </c>
      <c r="C58" s="8" t="s">
        <v>2</v>
      </c>
      <c r="D58" s="8" t="s">
        <v>3</v>
      </c>
      <c r="E58" s="8" t="s">
        <v>4</v>
      </c>
      <c r="F58" s="10" t="s">
        <v>5</v>
      </c>
      <c r="G58" s="8" t="s">
        <v>6</v>
      </c>
      <c r="H58" s="8" t="s">
        <v>7</v>
      </c>
      <c r="I58" s="66" t="s">
        <v>8</v>
      </c>
      <c r="J58" s="66" t="s">
        <v>9</v>
      </c>
      <c r="K58" s="8" t="s">
        <v>10</v>
      </c>
    </row>
    <row r="59" spans="1:15" ht="17.2" customHeight="1" x14ac:dyDescent="0.2">
      <c r="A59" s="18">
        <v>273</v>
      </c>
      <c r="B59" s="15">
        <v>42975</v>
      </c>
      <c r="C59" s="27" t="s">
        <v>29</v>
      </c>
      <c r="D59" s="55" t="s">
        <v>49</v>
      </c>
      <c r="E59" s="14" t="s">
        <v>50</v>
      </c>
      <c r="F59" s="17">
        <v>129.6</v>
      </c>
      <c r="G59" s="14">
        <v>70107</v>
      </c>
      <c r="H59" s="14">
        <v>30809</v>
      </c>
      <c r="I59" s="46"/>
      <c r="J59" s="46"/>
      <c r="K59" s="14" t="s">
        <v>17</v>
      </c>
      <c r="L59" s="38"/>
      <c r="M59" s="21"/>
      <c r="N59" s="22"/>
      <c r="O59" s="38"/>
    </row>
    <row r="60" spans="1:15" ht="17.2" customHeight="1" x14ac:dyDescent="0.2">
      <c r="A60" s="27">
        <v>274</v>
      </c>
      <c r="B60" s="15">
        <v>42975</v>
      </c>
      <c r="C60" s="27" t="s">
        <v>29</v>
      </c>
      <c r="D60" s="55" t="s">
        <v>51</v>
      </c>
      <c r="E60" s="14" t="s">
        <v>52</v>
      </c>
      <c r="F60" s="17">
        <v>66.09</v>
      </c>
      <c r="G60" s="14" t="str">
        <f>IF(E60="IVA C/E",49997," ")</f>
        <v xml:space="preserve"> </v>
      </c>
      <c r="H60" s="14">
        <v>30443</v>
      </c>
      <c r="I60" s="46">
        <v>58.23</v>
      </c>
      <c r="J60" s="46"/>
      <c r="K60" s="14" t="s">
        <v>17</v>
      </c>
      <c r="L60" s="38"/>
      <c r="M60" s="21"/>
      <c r="N60" s="22"/>
      <c r="O60" s="38"/>
    </row>
    <row r="61" spans="1:15" ht="17.2" customHeight="1" x14ac:dyDescent="0.2">
      <c r="A61" s="14"/>
      <c r="B61" s="15"/>
      <c r="C61" s="33"/>
      <c r="D61" s="55"/>
      <c r="E61" s="14"/>
      <c r="F61" s="17"/>
      <c r="G61" s="14" t="str">
        <f>IF(E61="IVA C/E",49997," ")</f>
        <v xml:space="preserve"> </v>
      </c>
      <c r="H61" s="14"/>
      <c r="I61" s="46">
        <v>6.44</v>
      </c>
      <c r="J61" s="46">
        <v>1.42</v>
      </c>
      <c r="K61" s="14">
        <v>22</v>
      </c>
      <c r="L61" s="38"/>
      <c r="M61" s="21"/>
      <c r="N61" s="22"/>
      <c r="O61" s="38"/>
    </row>
    <row r="62" spans="1:15" ht="17.2" customHeight="1" x14ac:dyDescent="0.2">
      <c r="A62" s="14"/>
      <c r="B62" s="15"/>
      <c r="C62" s="33"/>
      <c r="D62" s="55"/>
      <c r="E62" s="14"/>
      <c r="F62" s="17">
        <f>I60+I61</f>
        <v>64.67</v>
      </c>
      <c r="G62" s="14">
        <v>70107</v>
      </c>
      <c r="H62" s="14"/>
      <c r="I62" s="46"/>
      <c r="J62" s="46"/>
      <c r="K62" s="14"/>
      <c r="L62" s="38"/>
      <c r="M62" s="21"/>
      <c r="N62" s="22"/>
      <c r="O62" s="38"/>
    </row>
    <row r="63" spans="1:15" ht="17.2" customHeight="1" x14ac:dyDescent="0.2">
      <c r="A63" s="14"/>
      <c r="B63" s="15"/>
      <c r="C63" s="33"/>
      <c r="D63" s="55"/>
      <c r="E63" s="14" t="s">
        <v>18</v>
      </c>
      <c r="F63" s="17">
        <f>J61</f>
        <v>1.42</v>
      </c>
      <c r="G63" s="14">
        <f>IF(E63="IVA C/E",49997," ")</f>
        <v>49997</v>
      </c>
      <c r="H63" s="14"/>
      <c r="I63" s="46"/>
      <c r="J63" s="46"/>
      <c r="K63" s="14"/>
      <c r="L63" s="38"/>
      <c r="M63" s="21"/>
      <c r="N63" s="22"/>
      <c r="O63" s="38"/>
    </row>
    <row r="64" spans="1:15" ht="17.2" customHeight="1" x14ac:dyDescent="0.2">
      <c r="A64" s="14">
        <v>275</v>
      </c>
      <c r="B64" s="15">
        <v>42978</v>
      </c>
      <c r="C64" s="27" t="s">
        <v>29</v>
      </c>
      <c r="D64" s="52" t="s">
        <v>53</v>
      </c>
      <c r="E64" s="27" t="s">
        <v>54</v>
      </c>
      <c r="F64" s="17">
        <v>73.599999999999994</v>
      </c>
      <c r="G64" s="14">
        <v>70107</v>
      </c>
      <c r="H64" s="14">
        <v>31340</v>
      </c>
      <c r="I64" s="46"/>
      <c r="J64" s="46"/>
      <c r="K64" s="27" t="s">
        <v>17</v>
      </c>
      <c r="L64" s="38"/>
      <c r="M64" s="21"/>
      <c r="N64" s="22"/>
      <c r="O64" s="38"/>
    </row>
    <row r="65" spans="1:15" ht="17.2" customHeight="1" x14ac:dyDescent="0.2">
      <c r="A65" s="27">
        <v>276</v>
      </c>
      <c r="B65" s="15">
        <v>42947</v>
      </c>
      <c r="C65" s="27" t="s">
        <v>15</v>
      </c>
      <c r="D65" s="26"/>
      <c r="E65" s="27" t="s">
        <v>55</v>
      </c>
      <c r="F65" s="28">
        <v>157.91</v>
      </c>
      <c r="G65" s="27"/>
      <c r="H65" s="67">
        <v>30896</v>
      </c>
      <c r="I65" s="46">
        <v>221.08</v>
      </c>
      <c r="J65" s="46">
        <v>48.64</v>
      </c>
      <c r="K65" s="14">
        <v>22</v>
      </c>
      <c r="L65" s="38"/>
      <c r="M65" s="21"/>
      <c r="N65" s="22"/>
      <c r="O65" s="38"/>
    </row>
    <row r="66" spans="1:15" ht="17.2" customHeight="1" x14ac:dyDescent="0.2">
      <c r="A66" s="14"/>
      <c r="B66" s="15"/>
      <c r="C66" s="27"/>
      <c r="D66" s="26"/>
      <c r="E66" s="27"/>
      <c r="F66" s="28"/>
      <c r="G66" s="27"/>
      <c r="H66" s="67"/>
      <c r="I66" s="46">
        <v>-111.81</v>
      </c>
      <c r="J66" s="46"/>
      <c r="K66" s="14"/>
      <c r="L66" s="38"/>
      <c r="M66" s="21"/>
      <c r="N66" s="22"/>
      <c r="O66" s="38"/>
    </row>
    <row r="67" spans="1:15" ht="17.2" customHeight="1" x14ac:dyDescent="0.3">
      <c r="A67" s="14"/>
      <c r="B67" s="15"/>
      <c r="C67" s="27"/>
      <c r="D67" s="26"/>
      <c r="E67" s="27"/>
      <c r="F67" s="28">
        <v>109.27</v>
      </c>
      <c r="G67" s="68">
        <v>82503</v>
      </c>
      <c r="H67" s="27"/>
      <c r="I67" s="46"/>
      <c r="J67" s="46" t="s">
        <v>56</v>
      </c>
      <c r="K67" s="14"/>
      <c r="L67" s="38"/>
      <c r="M67" s="21"/>
      <c r="N67" s="22"/>
      <c r="O67" s="38"/>
    </row>
    <row r="68" spans="1:15" ht="17.2" customHeight="1" x14ac:dyDescent="0.2">
      <c r="A68" s="14"/>
      <c r="B68" s="15"/>
      <c r="C68" s="27"/>
      <c r="D68" s="26"/>
      <c r="E68" s="27" t="s">
        <v>18</v>
      </c>
      <c r="F68" s="28">
        <v>48.64</v>
      </c>
      <c r="G68" s="27">
        <f>IF(E68="IVA C/E",49997," ")</f>
        <v>49997</v>
      </c>
      <c r="H68" s="27"/>
      <c r="I68" s="46"/>
      <c r="J68" s="46"/>
      <c r="K68" s="14"/>
      <c r="L68" s="38"/>
      <c r="M68" s="21"/>
      <c r="N68" s="22"/>
      <c r="O68" s="38"/>
    </row>
    <row r="69" spans="1:15" ht="17.2" customHeight="1" x14ac:dyDescent="0.2">
      <c r="A69" s="14"/>
      <c r="B69" s="15">
        <v>42978</v>
      </c>
      <c r="C69" s="25" t="s">
        <v>57</v>
      </c>
      <c r="D69" s="27"/>
      <c r="E69" s="27"/>
      <c r="F69" s="28">
        <v>157.91</v>
      </c>
      <c r="G69" s="27"/>
      <c r="H69" s="27">
        <v>20221</v>
      </c>
      <c r="I69" s="46"/>
      <c r="J69" s="46"/>
      <c r="K69" s="14"/>
      <c r="L69" s="38"/>
      <c r="M69" s="21"/>
      <c r="N69" s="22"/>
      <c r="O69" s="38"/>
    </row>
    <row r="70" spans="1:15" ht="17.2" customHeight="1" x14ac:dyDescent="0.2">
      <c r="A70" s="14"/>
      <c r="B70" s="15">
        <v>42949</v>
      </c>
      <c r="C70" s="25" t="s">
        <v>58</v>
      </c>
      <c r="D70" s="27"/>
      <c r="E70" s="27"/>
      <c r="F70" s="28">
        <v>109.87</v>
      </c>
      <c r="G70" s="27">
        <v>30131</v>
      </c>
      <c r="H70" s="27">
        <v>20221</v>
      </c>
      <c r="I70" s="46"/>
      <c r="J70" s="46"/>
      <c r="K70" s="14"/>
      <c r="L70" s="38"/>
      <c r="M70" s="21"/>
      <c r="N70" s="22"/>
      <c r="O70" s="38"/>
    </row>
    <row r="71" spans="1:15" ht="17.2" customHeight="1" x14ac:dyDescent="0.2">
      <c r="A71" s="14"/>
      <c r="B71" s="15">
        <v>42954</v>
      </c>
      <c r="C71" s="25" t="s">
        <v>59</v>
      </c>
      <c r="D71" s="27"/>
      <c r="E71" s="27"/>
      <c r="F71" s="28">
        <v>448.48</v>
      </c>
      <c r="G71" s="27">
        <v>30630</v>
      </c>
      <c r="H71" s="27">
        <v>20221</v>
      </c>
      <c r="I71" s="46"/>
      <c r="J71" s="46" t="s">
        <v>56</v>
      </c>
      <c r="K71" s="14"/>
      <c r="L71" s="38"/>
      <c r="M71" s="21"/>
      <c r="N71" s="22"/>
      <c r="O71" s="38"/>
    </row>
    <row r="72" spans="1:15" ht="17.2" customHeight="1" x14ac:dyDescent="0.2">
      <c r="A72" s="14"/>
      <c r="B72" s="15">
        <v>42968</v>
      </c>
      <c r="C72" s="25" t="s">
        <v>60</v>
      </c>
      <c r="D72" s="27"/>
      <c r="E72" s="27"/>
      <c r="F72" s="28">
        <v>184.88</v>
      </c>
      <c r="G72" s="14">
        <v>31522</v>
      </c>
      <c r="H72" s="27">
        <v>20221</v>
      </c>
      <c r="I72" s="46"/>
      <c r="J72" s="46"/>
      <c r="K72" s="14"/>
      <c r="L72" s="38"/>
      <c r="M72" s="21"/>
      <c r="N72" s="22"/>
      <c r="O72" s="38"/>
    </row>
    <row r="73" spans="1:15" ht="17.2" customHeight="1" x14ac:dyDescent="0.2">
      <c r="A73" s="14"/>
      <c r="B73" s="15">
        <v>42971</v>
      </c>
      <c r="C73" s="25" t="s">
        <v>61</v>
      </c>
      <c r="D73" s="27"/>
      <c r="E73" s="27"/>
      <c r="F73" s="28">
        <v>109.83</v>
      </c>
      <c r="G73" s="27">
        <v>31523</v>
      </c>
      <c r="H73" s="27">
        <v>20221</v>
      </c>
      <c r="I73" s="46"/>
      <c r="J73" s="46"/>
      <c r="K73" s="14"/>
      <c r="L73" s="38"/>
      <c r="M73" s="21"/>
      <c r="N73" s="22"/>
      <c r="O73" s="38"/>
    </row>
    <row r="74" spans="1:15" ht="17.2" customHeight="1" x14ac:dyDescent="0.2">
      <c r="A74" s="14"/>
      <c r="B74" s="15">
        <v>42978</v>
      </c>
      <c r="C74" s="27" t="s">
        <v>15</v>
      </c>
      <c r="D74" s="26"/>
      <c r="E74" s="27" t="s">
        <v>62</v>
      </c>
      <c r="F74" s="28">
        <v>524.99</v>
      </c>
      <c r="G74" s="27">
        <v>20221</v>
      </c>
      <c r="H74" s="27">
        <v>41213</v>
      </c>
      <c r="I74" s="46"/>
      <c r="J74" s="46"/>
      <c r="K74" s="14"/>
      <c r="L74" s="38"/>
      <c r="M74" s="21"/>
      <c r="N74" s="22"/>
      <c r="O74" s="38"/>
    </row>
    <row r="75" spans="1:15" ht="17.2" customHeight="1" x14ac:dyDescent="0.25">
      <c r="A75" s="14"/>
      <c r="B75" s="15">
        <v>42969</v>
      </c>
      <c r="C75" s="69" t="s">
        <v>63</v>
      </c>
      <c r="D75" s="69"/>
      <c r="E75" s="69"/>
      <c r="F75" s="39">
        <v>5660.94</v>
      </c>
      <c r="G75" s="4" t="s">
        <v>56</v>
      </c>
      <c r="H75" s="22">
        <v>20221</v>
      </c>
      <c r="I75" s="46"/>
      <c r="J75" s="46"/>
      <c r="K75" s="14"/>
      <c r="L75" s="38"/>
      <c r="M75" s="21"/>
      <c r="N75" s="22"/>
      <c r="O75" s="38"/>
    </row>
    <row r="76" spans="1:15" ht="17.2" customHeight="1" x14ac:dyDescent="0.2">
      <c r="A76" s="14"/>
      <c r="B76" s="15">
        <v>42969</v>
      </c>
      <c r="C76" s="70" t="s">
        <v>64</v>
      </c>
      <c r="D76" s="71"/>
      <c r="F76" s="39">
        <v>5660.94</v>
      </c>
      <c r="G76" s="22">
        <v>20221</v>
      </c>
      <c r="H76" s="3">
        <v>49989</v>
      </c>
      <c r="I76" s="46"/>
      <c r="J76" s="46"/>
      <c r="K76" s="14"/>
      <c r="L76" s="38"/>
      <c r="M76" s="21"/>
      <c r="N76" s="22"/>
      <c r="O76" s="38"/>
    </row>
    <row r="77" spans="1:15" ht="17.2" customHeight="1" x14ac:dyDescent="0.2">
      <c r="A77" s="14"/>
      <c r="B77" s="72"/>
      <c r="C77" s="73" t="s">
        <v>65</v>
      </c>
      <c r="D77" s="73"/>
      <c r="E77" s="27"/>
      <c r="F77" s="74">
        <v>3527.99</v>
      </c>
      <c r="G77" s="14"/>
      <c r="H77" s="14"/>
      <c r="I77" s="46"/>
      <c r="J77" s="46"/>
      <c r="K77" s="14"/>
      <c r="L77" s="75" t="s">
        <v>66</v>
      </c>
      <c r="M77" s="21"/>
      <c r="N77" s="22"/>
      <c r="O77" s="38"/>
    </row>
    <row r="78" spans="1:15" ht="17.2" customHeight="1" x14ac:dyDescent="0.2">
      <c r="A78" s="14"/>
      <c r="B78" s="15">
        <v>42948</v>
      </c>
      <c r="C78" s="76" t="s">
        <v>67</v>
      </c>
      <c r="D78" s="55"/>
      <c r="E78" s="27"/>
      <c r="F78" s="42">
        <v>109</v>
      </c>
      <c r="G78" s="14">
        <v>49875</v>
      </c>
      <c r="H78" s="14"/>
      <c r="I78" s="46"/>
      <c r="J78" s="46"/>
      <c r="K78" s="14"/>
      <c r="L78" s="38"/>
      <c r="M78" s="21"/>
      <c r="N78" s="22"/>
      <c r="O78" s="38"/>
    </row>
    <row r="79" spans="1:15" ht="17.2" customHeight="1" x14ac:dyDescent="0.2">
      <c r="A79" s="14"/>
      <c r="B79" s="15">
        <v>42950</v>
      </c>
      <c r="C79" s="77" t="s">
        <v>68</v>
      </c>
      <c r="D79" s="55"/>
      <c r="E79" s="27"/>
      <c r="F79" s="42">
        <v>27</v>
      </c>
      <c r="G79" s="14">
        <v>49875</v>
      </c>
      <c r="H79" s="14"/>
      <c r="I79" s="46"/>
      <c r="J79" s="46"/>
      <c r="K79" s="14"/>
      <c r="L79" s="38"/>
      <c r="M79" s="21"/>
      <c r="N79" s="22"/>
      <c r="O79" s="38"/>
    </row>
    <row r="80" spans="1:15" ht="17.2" customHeight="1" x14ac:dyDescent="0.2">
      <c r="A80" s="14"/>
      <c r="B80" s="15">
        <v>42950</v>
      </c>
      <c r="C80" s="76" t="s">
        <v>67</v>
      </c>
      <c r="D80" s="55"/>
      <c r="E80" s="27"/>
      <c r="F80" s="42">
        <v>62</v>
      </c>
      <c r="G80" s="14">
        <v>49875</v>
      </c>
      <c r="H80" s="14"/>
      <c r="I80" s="46"/>
      <c r="J80" s="46"/>
      <c r="K80" s="14"/>
      <c r="L80" s="38"/>
      <c r="M80" s="21"/>
      <c r="N80" s="22"/>
      <c r="O80" s="38"/>
    </row>
    <row r="81" spans="1:15" ht="17.2" customHeight="1" x14ac:dyDescent="0.2">
      <c r="A81" s="14"/>
      <c r="B81" s="15">
        <v>42956</v>
      </c>
      <c r="C81" s="76" t="s">
        <v>67</v>
      </c>
      <c r="D81" s="55"/>
      <c r="E81" s="27"/>
      <c r="F81" s="42">
        <v>40</v>
      </c>
      <c r="G81" s="14">
        <v>49875</v>
      </c>
      <c r="H81" s="14"/>
      <c r="I81" s="46"/>
      <c r="J81" s="46"/>
      <c r="K81" s="14"/>
      <c r="L81" s="38"/>
      <c r="M81" s="21"/>
      <c r="N81" s="22"/>
      <c r="O81" s="38"/>
    </row>
    <row r="82" spans="1:15" ht="17.2" customHeight="1" x14ac:dyDescent="0.2">
      <c r="A82" s="14"/>
      <c r="B82" s="15">
        <v>42957</v>
      </c>
      <c r="C82" s="76" t="s">
        <v>67</v>
      </c>
      <c r="D82" s="55"/>
      <c r="E82" s="27"/>
      <c r="F82" s="42">
        <v>33</v>
      </c>
      <c r="G82" s="14">
        <v>49875</v>
      </c>
      <c r="H82" s="14"/>
      <c r="I82" s="46"/>
      <c r="J82" s="46"/>
      <c r="K82" s="14"/>
      <c r="L82" s="38"/>
      <c r="M82" s="21"/>
      <c r="N82" s="22"/>
      <c r="O82" s="38"/>
    </row>
    <row r="83" spans="1:15" ht="17.2" customHeight="1" x14ac:dyDescent="0.2">
      <c r="A83" s="14"/>
      <c r="B83" s="15">
        <v>42958</v>
      </c>
      <c r="C83" s="76" t="s">
        <v>67</v>
      </c>
      <c r="D83" s="55"/>
      <c r="E83" s="27"/>
      <c r="F83" s="42">
        <v>75</v>
      </c>
      <c r="G83" s="14">
        <v>49875</v>
      </c>
      <c r="H83" s="14"/>
      <c r="I83" s="46"/>
      <c r="J83" s="46"/>
      <c r="K83" s="14"/>
      <c r="L83" s="38"/>
      <c r="M83" s="21"/>
      <c r="N83" s="22"/>
      <c r="O83" s="38"/>
    </row>
    <row r="84" spans="1:15" ht="17.2" customHeight="1" x14ac:dyDescent="0.2">
      <c r="A84" s="14"/>
      <c r="B84" s="15">
        <v>42959</v>
      </c>
      <c r="C84" s="77" t="s">
        <v>69</v>
      </c>
      <c r="D84" s="55"/>
      <c r="E84" s="27"/>
      <c r="F84" s="42">
        <v>33</v>
      </c>
      <c r="G84" s="14">
        <v>49875</v>
      </c>
      <c r="H84" s="14"/>
      <c r="I84" s="46"/>
      <c r="J84" s="46"/>
      <c r="K84" s="14"/>
      <c r="L84" s="38"/>
      <c r="M84" s="21"/>
      <c r="N84" s="22"/>
      <c r="O84" s="38"/>
    </row>
    <row r="85" spans="1:15" ht="17.2" customHeight="1" x14ac:dyDescent="0.2">
      <c r="A85" s="14"/>
      <c r="B85" s="15">
        <v>42975</v>
      </c>
      <c r="C85" s="76" t="s">
        <v>67</v>
      </c>
      <c r="D85" s="55"/>
      <c r="E85" s="14"/>
      <c r="F85" s="24">
        <v>14</v>
      </c>
      <c r="G85" s="14">
        <v>49875</v>
      </c>
      <c r="H85" s="14"/>
      <c r="I85" s="46"/>
      <c r="J85" s="46"/>
      <c r="K85" s="14"/>
      <c r="L85" s="38"/>
      <c r="M85" s="21"/>
      <c r="N85" s="22"/>
      <c r="O85" s="38"/>
    </row>
    <row r="86" spans="1:15" ht="17.2" customHeight="1" x14ac:dyDescent="0.2">
      <c r="A86" s="14"/>
      <c r="B86" s="15">
        <v>42975</v>
      </c>
      <c r="C86" s="76" t="s">
        <v>70</v>
      </c>
      <c r="D86" s="55"/>
      <c r="E86" s="14"/>
      <c r="F86" s="24">
        <v>25.2</v>
      </c>
      <c r="G86" s="14">
        <v>49875</v>
      </c>
      <c r="H86" s="14"/>
      <c r="I86" s="46"/>
      <c r="J86" s="46"/>
      <c r="K86" s="14"/>
      <c r="L86" s="38"/>
      <c r="M86" s="21"/>
      <c r="N86" s="22"/>
      <c r="O86" s="38"/>
    </row>
    <row r="87" spans="1:15" ht="17.2" customHeight="1" x14ac:dyDescent="0.2">
      <c r="A87" s="14"/>
      <c r="B87" s="15">
        <v>42976</v>
      </c>
      <c r="C87" s="76" t="s">
        <v>67</v>
      </c>
      <c r="D87" s="55"/>
      <c r="E87" s="14"/>
      <c r="F87" s="24">
        <v>160</v>
      </c>
      <c r="G87" s="14">
        <v>49875</v>
      </c>
      <c r="H87" s="14"/>
      <c r="I87" s="46"/>
      <c r="J87" s="46"/>
      <c r="K87" s="14"/>
      <c r="L87" s="38"/>
      <c r="M87" s="21"/>
      <c r="N87" s="22"/>
      <c r="O87" s="38"/>
    </row>
    <row r="88" spans="1:15" ht="17.2" customHeight="1" x14ac:dyDescent="0.2">
      <c r="A88" s="14"/>
      <c r="B88" s="15">
        <v>42976</v>
      </c>
      <c r="C88" s="76" t="s">
        <v>67</v>
      </c>
      <c r="D88" s="55"/>
      <c r="E88" s="14"/>
      <c r="F88" s="24">
        <v>35</v>
      </c>
      <c r="G88" s="14">
        <v>49875</v>
      </c>
      <c r="H88" s="14"/>
      <c r="I88" s="46"/>
      <c r="J88" s="46"/>
      <c r="K88" s="14"/>
      <c r="L88" s="38"/>
      <c r="M88" s="21"/>
      <c r="N88" s="22"/>
      <c r="O88" s="38"/>
    </row>
    <row r="89" spans="1:15" ht="17.2" customHeight="1" x14ac:dyDescent="0.2">
      <c r="A89" s="14"/>
      <c r="B89" s="15">
        <v>42977</v>
      </c>
      <c r="C89" s="76" t="s">
        <v>67</v>
      </c>
      <c r="D89" s="55"/>
      <c r="E89" s="14"/>
      <c r="F89" s="24">
        <v>58</v>
      </c>
      <c r="G89" s="14">
        <v>49875</v>
      </c>
      <c r="H89" s="14"/>
      <c r="I89" s="46"/>
      <c r="J89" s="46"/>
      <c r="K89" s="14"/>
      <c r="L89" s="38"/>
      <c r="M89" s="21"/>
      <c r="N89" s="22"/>
      <c r="O89" s="38"/>
    </row>
    <row r="90" spans="1:15" ht="17.2" customHeight="1" x14ac:dyDescent="0.2">
      <c r="A90" s="14"/>
      <c r="B90" s="15">
        <v>42977</v>
      </c>
      <c r="C90" s="76" t="s">
        <v>67</v>
      </c>
      <c r="D90" s="55"/>
      <c r="E90" s="14"/>
      <c r="F90" s="24">
        <v>360</v>
      </c>
      <c r="G90" s="14">
        <v>49875</v>
      </c>
      <c r="H90" s="14"/>
      <c r="I90" s="46"/>
      <c r="J90" s="46"/>
      <c r="K90" s="14"/>
      <c r="L90" s="38"/>
      <c r="M90" s="21"/>
      <c r="N90" s="22"/>
      <c r="O90" s="38"/>
    </row>
    <row r="91" spans="1:15" ht="17.2" customHeight="1" x14ac:dyDescent="0.2">
      <c r="A91" s="14"/>
      <c r="B91" s="15">
        <v>42978</v>
      </c>
      <c r="C91" s="77" t="s">
        <v>71</v>
      </c>
      <c r="D91" s="55"/>
      <c r="E91" s="14"/>
      <c r="F91" s="24">
        <v>32</v>
      </c>
      <c r="G91" s="14">
        <v>49875</v>
      </c>
      <c r="H91" s="14"/>
      <c r="I91" s="46"/>
      <c r="J91" s="46"/>
      <c r="K91" s="14"/>
      <c r="L91" s="38"/>
      <c r="M91" s="21"/>
      <c r="N91" s="22"/>
      <c r="O91" s="38"/>
    </row>
    <row r="92" spans="1:15" ht="17.2" customHeight="1" x14ac:dyDescent="0.2">
      <c r="A92" s="14"/>
      <c r="B92" s="15">
        <v>42948</v>
      </c>
      <c r="C92" s="25" t="s">
        <v>72</v>
      </c>
      <c r="D92" s="27"/>
      <c r="E92" s="27"/>
      <c r="F92" s="28">
        <v>2850</v>
      </c>
      <c r="G92" s="27">
        <v>20221</v>
      </c>
      <c r="H92" s="27">
        <v>20003</v>
      </c>
      <c r="I92" s="46"/>
      <c r="J92" s="46"/>
      <c r="K92" s="14"/>
      <c r="L92" s="38"/>
      <c r="M92" s="21"/>
      <c r="N92" s="22"/>
      <c r="O92" s="38"/>
    </row>
    <row r="93" spans="1:15" ht="17.2" customHeight="1" x14ac:dyDescent="0.2">
      <c r="A93" s="14"/>
      <c r="B93" s="15">
        <v>42963</v>
      </c>
      <c r="C93" s="25" t="s">
        <v>72</v>
      </c>
      <c r="D93" s="27"/>
      <c r="E93" s="27"/>
      <c r="F93" s="28">
        <v>3090</v>
      </c>
      <c r="G93" s="27">
        <v>20221</v>
      </c>
      <c r="H93" s="27">
        <v>20003</v>
      </c>
      <c r="I93" s="46"/>
      <c r="J93" s="46"/>
      <c r="K93" s="14"/>
      <c r="L93" s="38"/>
      <c r="M93" s="21"/>
      <c r="N93" s="22"/>
      <c r="O93" s="38"/>
    </row>
    <row r="94" spans="1:15" ht="17.2" customHeight="1" x14ac:dyDescent="0.2">
      <c r="A94" s="14"/>
      <c r="B94" s="78"/>
      <c r="C94" s="33" t="s">
        <v>73</v>
      </c>
      <c r="D94" s="14"/>
      <c r="E94" s="14"/>
      <c r="F94" s="24">
        <v>2142</v>
      </c>
      <c r="G94" s="14"/>
      <c r="H94" s="14"/>
      <c r="I94" s="46"/>
      <c r="J94" s="46"/>
      <c r="K94" s="14"/>
      <c r="L94" s="38"/>
      <c r="M94" s="21"/>
      <c r="N94" s="22"/>
      <c r="O94" s="38"/>
    </row>
    <row r="95" spans="1:15" ht="17.2" customHeight="1" x14ac:dyDescent="0.2">
      <c r="A95" s="14"/>
      <c r="B95" s="15">
        <v>42950</v>
      </c>
      <c r="C95" s="79" t="s">
        <v>74</v>
      </c>
      <c r="D95" s="14"/>
      <c r="E95" s="14"/>
      <c r="F95" s="24">
        <v>800</v>
      </c>
      <c r="G95" s="14"/>
      <c r="H95" s="14">
        <v>20221</v>
      </c>
      <c r="I95" s="46"/>
      <c r="J95" s="46"/>
      <c r="K95" s="14"/>
      <c r="L95" s="38"/>
      <c r="M95" s="21"/>
      <c r="N95" s="22"/>
      <c r="O95" s="38"/>
    </row>
    <row r="96" spans="1:15" ht="17.2" customHeight="1" x14ac:dyDescent="0.2">
      <c r="A96" s="14"/>
      <c r="B96" s="15">
        <v>42950</v>
      </c>
      <c r="C96" s="79" t="s">
        <v>74</v>
      </c>
      <c r="D96" s="14"/>
      <c r="E96" s="14"/>
      <c r="F96" s="24">
        <v>800</v>
      </c>
      <c r="G96" s="14"/>
      <c r="H96" s="14">
        <v>20221</v>
      </c>
      <c r="I96" s="46"/>
      <c r="J96" s="46"/>
      <c r="K96" s="14"/>
      <c r="L96" s="38"/>
      <c r="M96" s="21"/>
      <c r="N96" s="22"/>
      <c r="O96" s="38"/>
    </row>
    <row r="97" spans="1:15" ht="17.2" customHeight="1" x14ac:dyDescent="0.2">
      <c r="A97" s="14"/>
      <c r="B97" s="15">
        <v>42950</v>
      </c>
      <c r="C97" s="14"/>
      <c r="D97" s="14"/>
      <c r="E97" s="14"/>
      <c r="F97" s="24">
        <v>542</v>
      </c>
      <c r="G97" s="14"/>
      <c r="H97" s="14">
        <v>20003</v>
      </c>
      <c r="I97" s="46"/>
      <c r="J97" s="46"/>
      <c r="K97" s="14"/>
      <c r="L97" s="38"/>
      <c r="M97" s="21"/>
      <c r="N97" s="22"/>
      <c r="O97" s="38"/>
    </row>
    <row r="98" spans="1:15" ht="17.2" customHeight="1" x14ac:dyDescent="0.2">
      <c r="A98" s="14"/>
      <c r="B98" s="15">
        <v>42963</v>
      </c>
      <c r="C98" s="25" t="s">
        <v>75</v>
      </c>
      <c r="D98" s="27"/>
      <c r="E98" s="27"/>
      <c r="F98" s="42">
        <v>2072.39</v>
      </c>
      <c r="G98" s="27">
        <v>49997</v>
      </c>
      <c r="H98" s="27">
        <v>20221</v>
      </c>
      <c r="I98" s="46"/>
      <c r="J98" s="46"/>
      <c r="K98" s="14"/>
      <c r="L98" s="38"/>
      <c r="M98" s="21"/>
      <c r="N98" s="22"/>
      <c r="O98" s="38"/>
    </row>
    <row r="99" spans="1:15" ht="17.2" customHeight="1" x14ac:dyDescent="0.2">
      <c r="A99" s="80"/>
      <c r="B99" s="15">
        <v>42969</v>
      </c>
      <c r="C99" s="81" t="s">
        <v>76</v>
      </c>
      <c r="D99" s="81"/>
      <c r="E99" s="81"/>
      <c r="F99" s="24">
        <v>267.2</v>
      </c>
      <c r="G99" s="27">
        <v>49997</v>
      </c>
      <c r="H99" s="27">
        <v>20221</v>
      </c>
      <c r="N99" s="22"/>
      <c r="O99" s="38"/>
    </row>
    <row r="100" spans="1:15" ht="17.2" customHeight="1" x14ac:dyDescent="0.25">
      <c r="A100" s="80"/>
      <c r="B100" s="82"/>
      <c r="C100" s="80"/>
      <c r="D100" s="83" t="s">
        <v>77</v>
      </c>
      <c r="E100" s="83"/>
      <c r="F100" s="84"/>
      <c r="G100" s="83"/>
      <c r="H100" s="85"/>
      <c r="I100" s="38"/>
      <c r="J100" s="38"/>
      <c r="L100" s="38"/>
      <c r="M100" s="21"/>
      <c r="N100" s="22"/>
      <c r="O100" s="38"/>
    </row>
    <row r="101" spans="1:15" ht="17.2" customHeight="1" x14ac:dyDescent="0.25">
      <c r="A101" s="80"/>
      <c r="B101" s="86"/>
      <c r="C101" s="80"/>
      <c r="D101" s="87"/>
      <c r="G101" s="22"/>
      <c r="I101" s="38"/>
      <c r="J101" s="38"/>
      <c r="L101" s="38"/>
      <c r="M101" s="21"/>
      <c r="N101" s="22"/>
      <c r="O101" s="38"/>
    </row>
    <row r="102" spans="1:15" ht="17.2" customHeight="1" x14ac:dyDescent="0.25">
      <c r="A102" s="80"/>
      <c r="B102" s="86"/>
      <c r="C102" s="80"/>
      <c r="D102" s="87"/>
      <c r="G102" s="22"/>
      <c r="I102" s="38"/>
      <c r="J102" s="38"/>
      <c r="L102" s="38"/>
      <c r="M102" s="21"/>
      <c r="N102" s="22"/>
      <c r="O102" s="38"/>
    </row>
    <row r="103" spans="1:15" ht="17.2" customHeight="1" x14ac:dyDescent="0.25">
      <c r="A103" s="80"/>
      <c r="B103" s="86"/>
      <c r="C103" s="88"/>
      <c r="D103" s="87"/>
      <c r="G103" s="22"/>
      <c r="I103" s="38"/>
      <c r="J103" s="38"/>
      <c r="L103" s="38"/>
      <c r="M103" s="21"/>
      <c r="N103" s="22"/>
      <c r="O103" s="38"/>
    </row>
    <row r="104" spans="1:15" ht="17.2" customHeight="1" x14ac:dyDescent="0.25">
      <c r="A104" s="80"/>
      <c r="B104" s="86"/>
      <c r="D104" s="89"/>
      <c r="G104" s="22"/>
      <c r="I104" s="38"/>
      <c r="J104" s="38"/>
      <c r="L104" s="38"/>
      <c r="M104" s="21"/>
      <c r="N104" s="22"/>
      <c r="O104" s="38"/>
    </row>
    <row r="105" spans="1:15" ht="17.2" customHeight="1" x14ac:dyDescent="0.25">
      <c r="A105" s="80"/>
      <c r="B105" s="86"/>
      <c r="D105" s="89"/>
      <c r="G105" s="22"/>
      <c r="I105" s="38"/>
      <c r="J105" s="38"/>
      <c r="L105" s="38"/>
      <c r="M105" s="21"/>
      <c r="N105" s="22"/>
      <c r="O105" s="38"/>
    </row>
    <row r="106" spans="1:15" ht="17.2" customHeight="1" x14ac:dyDescent="0.3">
      <c r="A106" s="80"/>
      <c r="B106" s="86"/>
      <c r="D106" s="90"/>
      <c r="G106" s="22"/>
      <c r="I106" s="38"/>
      <c r="J106" s="91"/>
      <c r="L106" s="38"/>
      <c r="M106" s="21"/>
      <c r="N106" s="22"/>
      <c r="O106" s="38"/>
    </row>
    <row r="107" spans="1:15" ht="17.2" customHeight="1" x14ac:dyDescent="0.25">
      <c r="A107" s="80"/>
      <c r="B107" s="86"/>
      <c r="D107" s="89"/>
      <c r="G107" s="22"/>
      <c r="I107" s="38"/>
      <c r="J107" s="38"/>
      <c r="L107" s="38"/>
      <c r="M107" s="21"/>
      <c r="N107" s="22"/>
      <c r="O107" s="38"/>
    </row>
    <row r="108" spans="1:15" ht="17.2" customHeight="1" x14ac:dyDescent="0.25">
      <c r="A108" s="80"/>
      <c r="B108" s="86"/>
      <c r="D108" s="89"/>
      <c r="G108" s="22"/>
      <c r="I108" s="38"/>
      <c r="J108" s="38"/>
      <c r="L108" s="38"/>
      <c r="M108" s="21"/>
      <c r="N108" s="22"/>
      <c r="O108" s="38"/>
    </row>
    <row r="109" spans="1:15" ht="17.2" customHeight="1" x14ac:dyDescent="0.25">
      <c r="A109" s="80"/>
      <c r="B109" s="86"/>
      <c r="D109" s="89"/>
      <c r="G109" s="22"/>
      <c r="I109" s="38"/>
      <c r="J109" s="38"/>
      <c r="L109" s="38"/>
      <c r="M109" s="21"/>
      <c r="N109" s="22"/>
      <c r="O109" s="38"/>
    </row>
    <row r="110" spans="1:15" ht="17.2" customHeight="1" x14ac:dyDescent="0.25">
      <c r="A110" s="80"/>
      <c r="B110" s="86"/>
      <c r="C110" s="92"/>
      <c r="D110" s="89"/>
      <c r="G110" s="22"/>
      <c r="I110" s="38"/>
      <c r="J110" s="38"/>
      <c r="L110" s="38"/>
      <c r="M110" s="21"/>
      <c r="N110" s="22"/>
      <c r="O110" s="38"/>
    </row>
    <row r="111" spans="1:15" ht="17.2" customHeight="1" x14ac:dyDescent="0.3">
      <c r="A111" s="80"/>
      <c r="B111" s="86"/>
      <c r="D111" s="89"/>
      <c r="E111" s="93"/>
      <c r="G111" s="22"/>
      <c r="I111" s="38"/>
      <c r="J111" s="38"/>
      <c r="L111" s="38"/>
      <c r="M111" s="21"/>
      <c r="N111" s="22"/>
      <c r="O111" s="38"/>
    </row>
    <row r="112" spans="1:15" ht="17.2" customHeight="1" x14ac:dyDescent="0.25">
      <c r="A112" s="80"/>
      <c r="B112" s="86"/>
      <c r="D112" s="89"/>
      <c r="G112" s="22"/>
      <c r="I112" s="38"/>
      <c r="J112" s="38"/>
      <c r="L112" s="38"/>
      <c r="M112" s="21"/>
      <c r="N112" s="22"/>
      <c r="O112" s="38"/>
    </row>
    <row r="113" spans="1:17" ht="17.2" customHeight="1" x14ac:dyDescent="0.25">
      <c r="A113" s="80"/>
      <c r="B113" s="86"/>
      <c r="D113" s="89"/>
      <c r="G113" s="22"/>
      <c r="I113" s="38"/>
      <c r="J113" s="38"/>
      <c r="L113" s="38"/>
      <c r="M113" s="21"/>
      <c r="N113" s="22"/>
      <c r="O113" s="38"/>
    </row>
    <row r="114" spans="1:17" s="5" customFormat="1" ht="17.2" customHeight="1" x14ac:dyDescent="0.25">
      <c r="A114" s="80"/>
      <c r="B114" s="94"/>
      <c r="C114" s="3"/>
      <c r="D114" s="89"/>
      <c r="E114" s="3"/>
      <c r="F114" s="4"/>
      <c r="G114" s="22"/>
      <c r="H114" s="3"/>
      <c r="I114" s="38"/>
      <c r="J114" s="38"/>
      <c r="K114" s="3"/>
      <c r="L114" s="38"/>
      <c r="M114" s="21"/>
      <c r="N114" s="22"/>
      <c r="O114" s="38"/>
      <c r="P114" s="38"/>
      <c r="Q114" s="38"/>
    </row>
    <row r="115" spans="1:17" ht="17.2" customHeight="1" x14ac:dyDescent="0.25">
      <c r="A115" s="80"/>
      <c r="B115" s="86"/>
      <c r="C115" s="92"/>
      <c r="D115" s="89"/>
      <c r="G115" s="22"/>
      <c r="I115" s="38"/>
      <c r="J115" s="38"/>
      <c r="L115" s="7"/>
      <c r="M115" s="21"/>
      <c r="N115" s="22"/>
    </row>
    <row r="116" spans="1:17" ht="17.2" customHeight="1" x14ac:dyDescent="0.25">
      <c r="A116" s="80"/>
      <c r="B116" s="86"/>
      <c r="D116" s="89"/>
      <c r="G116" s="22"/>
      <c r="I116" s="38"/>
      <c r="J116" s="38"/>
      <c r="L116" s="7"/>
      <c r="M116" s="21"/>
      <c r="N116" s="22"/>
    </row>
    <row r="117" spans="1:17" ht="17.2" customHeight="1" x14ac:dyDescent="0.25">
      <c r="A117" s="80"/>
      <c r="B117" s="86"/>
      <c r="D117" s="89"/>
      <c r="G117" s="22"/>
      <c r="I117" s="38"/>
      <c r="J117" s="91"/>
      <c r="L117" s="7"/>
      <c r="M117" s="21"/>
      <c r="N117" s="22"/>
    </row>
    <row r="118" spans="1:17" ht="17.2" customHeight="1" x14ac:dyDescent="0.25">
      <c r="A118" s="80"/>
      <c r="B118" s="86"/>
      <c r="C118" s="92"/>
      <c r="I118" s="38"/>
      <c r="J118" s="38"/>
      <c r="L118" s="7"/>
      <c r="M118" s="21"/>
      <c r="N118" s="22"/>
    </row>
    <row r="119" spans="1:17" ht="17.2" customHeight="1" x14ac:dyDescent="0.25">
      <c r="A119" s="80"/>
      <c r="B119" s="86"/>
      <c r="C119" s="92"/>
      <c r="D119" s="89"/>
      <c r="G119" s="22"/>
      <c r="I119" s="38"/>
      <c r="J119" s="38"/>
      <c r="L119" s="7"/>
      <c r="M119" s="21"/>
      <c r="N119" s="22"/>
    </row>
    <row r="120" spans="1:17" ht="17.2" customHeight="1" x14ac:dyDescent="0.25">
      <c r="A120" s="80"/>
      <c r="B120" s="86"/>
      <c r="C120" s="92"/>
      <c r="D120" s="89"/>
      <c r="G120" s="22"/>
      <c r="I120" s="38"/>
      <c r="J120" s="38"/>
      <c r="L120" s="7"/>
      <c r="M120" s="21"/>
      <c r="N120" s="22"/>
    </row>
    <row r="121" spans="1:17" ht="17.2" customHeight="1" x14ac:dyDescent="0.25">
      <c r="A121" s="80"/>
      <c r="B121" s="86"/>
      <c r="D121" s="89"/>
      <c r="G121" s="22"/>
      <c r="I121" s="38"/>
      <c r="J121" s="38"/>
      <c r="L121" s="7"/>
      <c r="M121" s="21"/>
      <c r="N121" s="22"/>
    </row>
    <row r="122" spans="1:17" ht="17.2" customHeight="1" x14ac:dyDescent="0.25">
      <c r="A122" s="80"/>
      <c r="B122" s="86"/>
      <c r="C122" s="92"/>
      <c r="D122" s="89"/>
      <c r="G122" s="22"/>
      <c r="I122" s="38"/>
      <c r="J122" s="38"/>
      <c r="L122" s="7"/>
      <c r="M122" s="21"/>
      <c r="N122" s="22"/>
    </row>
    <row r="123" spans="1:17" ht="17.2" customHeight="1" x14ac:dyDescent="0.25">
      <c r="A123" s="80"/>
      <c r="B123" s="86"/>
      <c r="C123" s="92"/>
      <c r="D123" s="89"/>
      <c r="G123" s="22"/>
      <c r="I123" s="38"/>
      <c r="J123" s="38"/>
      <c r="L123" s="7"/>
      <c r="M123" s="21"/>
      <c r="N123" s="22"/>
    </row>
    <row r="124" spans="1:17" ht="17.2" customHeight="1" x14ac:dyDescent="0.25">
      <c r="A124" s="80"/>
      <c r="B124" s="86"/>
      <c r="D124" s="89"/>
      <c r="G124" s="22"/>
      <c r="I124" s="38"/>
      <c r="J124" s="38"/>
      <c r="L124" s="7"/>
      <c r="M124" s="21"/>
      <c r="N124" s="22"/>
    </row>
    <row r="125" spans="1:17" s="1" customFormat="1" ht="17.2" customHeight="1" x14ac:dyDescent="0.25">
      <c r="A125" s="80"/>
      <c r="B125" s="86"/>
      <c r="C125" s="71"/>
      <c r="D125" s="71"/>
      <c r="E125" s="80"/>
      <c r="F125" s="4"/>
      <c r="G125" s="80"/>
      <c r="H125" s="80"/>
      <c r="K125" s="80"/>
      <c r="L125" s="53"/>
      <c r="M125" s="95"/>
      <c r="N125" s="80"/>
      <c r="O125" s="53"/>
      <c r="P125" s="53"/>
      <c r="Q125" s="53"/>
    </row>
    <row r="126" spans="1:17" ht="17.2" customHeight="1" x14ac:dyDescent="0.25">
      <c r="A126" s="80"/>
      <c r="B126" s="86"/>
      <c r="C126" s="96"/>
      <c r="D126" s="71"/>
      <c r="E126" s="80"/>
      <c r="G126" s="80"/>
      <c r="I126" s="1"/>
      <c r="J126" s="1"/>
      <c r="K126" s="80"/>
      <c r="L126" s="7"/>
      <c r="M126" s="21"/>
      <c r="N126" s="22"/>
    </row>
    <row r="127" spans="1:17" ht="17.2" customHeight="1" x14ac:dyDescent="0.25">
      <c r="A127" s="80"/>
      <c r="B127" s="86"/>
      <c r="C127" s="96"/>
      <c r="G127" s="22"/>
      <c r="I127" s="38"/>
      <c r="J127" s="38"/>
      <c r="L127" s="7"/>
      <c r="M127" s="21"/>
      <c r="N127" s="22"/>
    </row>
    <row r="128" spans="1:17" ht="17.2" customHeight="1" x14ac:dyDescent="0.25">
      <c r="A128" s="80"/>
      <c r="B128" s="86"/>
      <c r="C128" s="92"/>
      <c r="G128" s="22"/>
      <c r="I128" s="38"/>
      <c r="J128" s="38"/>
      <c r="L128" s="7"/>
      <c r="M128" s="21"/>
      <c r="N128" s="22"/>
    </row>
    <row r="129" spans="1:17" ht="17.2" customHeight="1" x14ac:dyDescent="0.25">
      <c r="A129" s="80"/>
      <c r="B129" s="86"/>
      <c r="C129" s="96"/>
      <c r="D129" s="71"/>
      <c r="E129" s="80"/>
      <c r="G129" s="80"/>
      <c r="I129" s="1"/>
      <c r="J129" s="1"/>
      <c r="K129" s="80"/>
      <c r="L129" s="7"/>
      <c r="M129" s="21"/>
      <c r="N129" s="22"/>
    </row>
    <row r="130" spans="1:17" ht="17.2" customHeight="1" x14ac:dyDescent="0.25">
      <c r="A130" s="80"/>
      <c r="B130" s="86"/>
      <c r="C130" s="88"/>
      <c r="D130" s="80"/>
      <c r="E130" s="80"/>
      <c r="G130" s="80"/>
      <c r="I130" s="38"/>
      <c r="J130" s="38"/>
      <c r="L130" s="97"/>
      <c r="M130" s="21"/>
      <c r="N130" s="22"/>
    </row>
    <row r="131" spans="1:17" ht="17.2" customHeight="1" x14ac:dyDescent="0.2">
      <c r="A131" s="64" t="s">
        <v>78</v>
      </c>
      <c r="B131" s="64"/>
      <c r="C131" s="64"/>
      <c r="D131" s="64"/>
      <c r="E131" s="64"/>
      <c r="F131" s="64"/>
      <c r="G131" s="64"/>
      <c r="H131" s="64"/>
      <c r="I131" s="64"/>
      <c r="J131" s="64"/>
      <c r="K131" s="64"/>
    </row>
    <row r="132" spans="1:17" ht="17.2" customHeight="1" x14ac:dyDescent="0.2">
      <c r="A132" s="8" t="s">
        <v>0</v>
      </c>
      <c r="B132" s="65" t="s">
        <v>1</v>
      </c>
      <c r="C132" s="8" t="s">
        <v>2</v>
      </c>
      <c r="D132" s="8" t="s">
        <v>3</v>
      </c>
      <c r="E132" s="8" t="s">
        <v>4</v>
      </c>
      <c r="F132" s="10" t="s">
        <v>5</v>
      </c>
      <c r="G132" s="8" t="s">
        <v>6</v>
      </c>
      <c r="H132" s="8" t="s">
        <v>7</v>
      </c>
      <c r="I132" s="66" t="s">
        <v>8</v>
      </c>
      <c r="J132" s="66" t="s">
        <v>9</v>
      </c>
      <c r="K132" s="8" t="s">
        <v>10</v>
      </c>
    </row>
    <row r="133" spans="1:17" s="5" customFormat="1" ht="15.75" customHeight="1" x14ac:dyDescent="0.25">
      <c r="A133" s="80"/>
      <c r="B133" s="86"/>
      <c r="C133" s="98"/>
      <c r="D133" s="99"/>
      <c r="E133" s="99"/>
      <c r="F133" s="100"/>
      <c r="G133" s="99"/>
      <c r="I133" s="53"/>
      <c r="J133" s="53"/>
      <c r="K133" s="80"/>
      <c r="P133" s="38"/>
      <c r="Q133" s="38"/>
    </row>
    <row r="134" spans="1:17" s="5" customFormat="1" ht="15.75" customHeight="1" x14ac:dyDescent="0.25">
      <c r="A134" s="80"/>
      <c r="B134" s="86"/>
      <c r="C134" s="80"/>
      <c r="D134" s="99"/>
      <c r="E134" s="99"/>
      <c r="F134" s="100"/>
      <c r="G134" s="99"/>
      <c r="H134" s="99"/>
      <c r="I134" s="53"/>
      <c r="J134" s="53"/>
      <c r="K134" s="80"/>
      <c r="P134" s="38"/>
      <c r="Q134" s="38"/>
    </row>
    <row r="135" spans="1:17" s="5" customFormat="1" ht="15.75" customHeight="1" x14ac:dyDescent="0.25">
      <c r="A135" s="80"/>
      <c r="B135" s="86"/>
      <c r="C135" s="101"/>
      <c r="D135" s="99"/>
      <c r="E135" s="99"/>
      <c r="F135" s="100"/>
      <c r="G135" s="99"/>
      <c r="H135" s="99"/>
      <c r="I135" s="53"/>
      <c r="J135" s="53"/>
      <c r="K135" s="80"/>
      <c r="P135" s="38"/>
      <c r="Q135" s="38"/>
    </row>
    <row r="136" spans="1:17" s="5" customFormat="1" ht="15.75" customHeight="1" x14ac:dyDescent="0.25">
      <c r="A136" s="80"/>
      <c r="B136" s="86"/>
      <c r="C136" s="88"/>
      <c r="D136" s="80"/>
      <c r="E136" s="80"/>
      <c r="F136" s="4"/>
      <c r="G136" s="80"/>
      <c r="H136" s="80"/>
      <c r="I136" s="53"/>
      <c r="J136" s="53"/>
      <c r="K136" s="80"/>
      <c r="P136" s="38"/>
      <c r="Q136" s="38"/>
    </row>
    <row r="137" spans="1:17" ht="15.75" customHeight="1" x14ac:dyDescent="0.25">
      <c r="A137" s="80"/>
      <c r="B137" s="86"/>
      <c r="C137" s="98"/>
      <c r="D137" s="80"/>
      <c r="E137" s="80"/>
      <c r="G137" s="80"/>
      <c r="H137" s="80"/>
      <c r="I137" s="53"/>
      <c r="J137" s="53"/>
      <c r="K137" s="80"/>
      <c r="L137" s="102"/>
      <c r="M137" s="103"/>
      <c r="N137" s="104"/>
    </row>
    <row r="138" spans="1:17" ht="15.75" customHeight="1" x14ac:dyDescent="0.25">
      <c r="A138" s="80"/>
      <c r="B138" s="86"/>
      <c r="C138" s="80"/>
      <c r="D138" s="80"/>
      <c r="E138" s="80"/>
      <c r="G138" s="80"/>
      <c r="H138" s="80"/>
      <c r="I138" s="53"/>
      <c r="J138" s="53"/>
      <c r="K138" s="80"/>
      <c r="L138" s="80"/>
      <c r="M138" s="105"/>
      <c r="N138" s="105"/>
    </row>
    <row r="139" spans="1:17" ht="15.75" customHeight="1" x14ac:dyDescent="0.25">
      <c r="A139" s="80"/>
      <c r="B139" s="86"/>
      <c r="C139" s="80"/>
      <c r="D139" s="80"/>
      <c r="E139" s="80"/>
      <c r="G139" s="80"/>
      <c r="H139" s="80"/>
      <c r="I139" s="53"/>
      <c r="J139" s="53"/>
      <c r="K139" s="80"/>
      <c r="L139" s="80"/>
      <c r="M139" s="105"/>
      <c r="N139" s="105"/>
    </row>
    <row r="140" spans="1:17" ht="15.75" customHeight="1" x14ac:dyDescent="0.25">
      <c r="A140" s="80"/>
      <c r="B140" s="86"/>
      <c r="C140" s="80"/>
      <c r="D140" s="80"/>
      <c r="E140" s="80"/>
      <c r="G140" s="80"/>
      <c r="H140" s="80"/>
      <c r="I140" s="53"/>
      <c r="J140" s="53"/>
      <c r="K140" s="80"/>
      <c r="O140" s="80"/>
    </row>
    <row r="141" spans="1:17" ht="15.75" customHeight="1" x14ac:dyDescent="0.25">
      <c r="A141" s="80"/>
      <c r="B141" s="86"/>
      <c r="C141" s="88"/>
      <c r="D141" s="80"/>
      <c r="E141" s="80"/>
      <c r="G141" s="80"/>
      <c r="H141" s="80"/>
      <c r="I141" s="53"/>
      <c r="J141" s="53"/>
      <c r="K141" s="80"/>
      <c r="L141" s="102"/>
      <c r="M141" s="105"/>
      <c r="N141" s="105"/>
    </row>
    <row r="142" spans="1:17" ht="15.75" customHeight="1" x14ac:dyDescent="0.25">
      <c r="A142" s="80"/>
      <c r="B142" s="86"/>
      <c r="C142" s="80"/>
      <c r="D142" s="80"/>
      <c r="E142" s="80"/>
      <c r="G142" s="80"/>
      <c r="H142" s="80"/>
      <c r="I142" s="53"/>
      <c r="J142" s="53"/>
      <c r="K142" s="80"/>
      <c r="L142" s="7"/>
      <c r="M142" s="53"/>
      <c r="N142" s="95"/>
      <c r="O142" s="80"/>
    </row>
    <row r="143" spans="1:17" ht="15.75" customHeight="1" x14ac:dyDescent="0.25">
      <c r="A143" s="80"/>
      <c r="B143" s="86"/>
      <c r="C143" s="80"/>
      <c r="D143" s="80"/>
      <c r="E143" s="80"/>
      <c r="G143" s="80"/>
      <c r="H143" s="80"/>
      <c r="I143" s="53"/>
      <c r="J143" s="53"/>
      <c r="K143" s="80"/>
      <c r="O143" s="1"/>
    </row>
    <row r="144" spans="1:17" ht="15.75" customHeight="1" x14ac:dyDescent="0.3">
      <c r="A144" s="80"/>
      <c r="B144" s="86"/>
      <c r="C144" s="80"/>
      <c r="D144" s="80"/>
      <c r="E144" s="80"/>
      <c r="G144" s="80"/>
      <c r="H144" s="80"/>
      <c r="I144" s="53"/>
      <c r="J144" s="53"/>
      <c r="K144" s="80"/>
      <c r="L144" s="106"/>
      <c r="M144" s="107"/>
      <c r="N144" s="107"/>
      <c r="O144" s="80"/>
    </row>
    <row r="145" spans="1:17" ht="15.75" customHeight="1" x14ac:dyDescent="0.25">
      <c r="A145" s="80"/>
      <c r="B145" s="86"/>
      <c r="C145" s="80"/>
      <c r="D145" s="80"/>
      <c r="E145" s="80"/>
      <c r="G145" s="80"/>
      <c r="H145" s="80"/>
      <c r="I145" s="53"/>
      <c r="J145" s="53"/>
      <c r="K145" s="80"/>
      <c r="L145" s="7"/>
      <c r="M145" s="21"/>
      <c r="N145" s="80"/>
    </row>
    <row r="146" spans="1:17" ht="15.75" customHeight="1" x14ac:dyDescent="0.25">
      <c r="A146" s="80"/>
      <c r="B146" s="86"/>
      <c r="C146" s="88"/>
      <c r="D146" s="80"/>
      <c r="E146" s="80"/>
      <c r="G146" s="80"/>
      <c r="H146" s="80"/>
      <c r="I146" s="53"/>
      <c r="J146" s="53"/>
      <c r="K146" s="80"/>
      <c r="L146" s="108"/>
      <c r="M146" s="108"/>
      <c r="N146" s="108"/>
    </row>
    <row r="147" spans="1:17" ht="17.2" customHeight="1" x14ac:dyDescent="0.2">
      <c r="A147" s="109"/>
      <c r="B147" s="109"/>
      <c r="C147" s="109"/>
      <c r="D147" s="109"/>
      <c r="E147" s="109"/>
      <c r="F147" s="109"/>
      <c r="G147" s="109"/>
      <c r="H147" s="109"/>
      <c r="I147" s="109"/>
      <c r="J147" s="109"/>
      <c r="K147" s="109"/>
      <c r="L147" s="7"/>
      <c r="M147" s="21"/>
      <c r="N147" s="22"/>
    </row>
    <row r="148" spans="1:17" ht="17.2" customHeight="1" x14ac:dyDescent="0.2">
      <c r="A148" s="109"/>
      <c r="B148" s="109"/>
      <c r="C148" s="109"/>
      <c r="D148" s="109"/>
      <c r="E148" s="109"/>
      <c r="F148" s="109"/>
      <c r="G148" s="109"/>
      <c r="H148" s="109"/>
      <c r="I148" s="109"/>
      <c r="J148" s="109"/>
      <c r="K148" s="109"/>
      <c r="L148" s="7"/>
      <c r="M148" s="21"/>
      <c r="N148" s="22"/>
    </row>
    <row r="149" spans="1:17" ht="17.2" customHeight="1" x14ac:dyDescent="0.2">
      <c r="A149" s="109"/>
      <c r="B149" s="109"/>
      <c r="C149" s="109"/>
      <c r="D149" s="109"/>
      <c r="E149" s="109"/>
      <c r="F149" s="109"/>
      <c r="G149" s="109"/>
      <c r="H149" s="109"/>
      <c r="I149" s="109"/>
      <c r="J149" s="109"/>
      <c r="K149" s="109"/>
      <c r="L149" s="7"/>
      <c r="M149" s="21"/>
      <c r="N149" s="22"/>
    </row>
    <row r="150" spans="1:17" ht="17.2" customHeight="1" x14ac:dyDescent="0.2">
      <c r="A150" s="109"/>
      <c r="B150" s="109"/>
      <c r="C150" s="109"/>
      <c r="D150" s="109"/>
      <c r="E150" s="109"/>
      <c r="F150" s="109"/>
      <c r="G150" s="109"/>
      <c r="H150" s="109"/>
      <c r="I150" s="109"/>
      <c r="J150" s="109"/>
      <c r="K150" s="109"/>
      <c r="L150" s="7"/>
      <c r="M150" s="21"/>
      <c r="N150" s="22"/>
    </row>
    <row r="151" spans="1:17" ht="17.2" customHeight="1" x14ac:dyDescent="0.2">
      <c r="A151" s="109"/>
      <c r="B151" s="109"/>
      <c r="C151" s="109"/>
      <c r="D151" s="109"/>
      <c r="E151" s="109"/>
      <c r="F151" s="109"/>
      <c r="G151" s="109"/>
      <c r="H151" s="109"/>
      <c r="I151" s="109"/>
      <c r="J151" s="109"/>
      <c r="K151" s="109"/>
      <c r="L151" s="7"/>
      <c r="M151" s="21"/>
      <c r="N151" s="22"/>
    </row>
    <row r="152" spans="1:17" ht="17.2" customHeight="1" x14ac:dyDescent="0.2">
      <c r="A152" s="109"/>
      <c r="B152" s="109"/>
      <c r="C152" s="109"/>
      <c r="D152" s="109"/>
      <c r="E152" s="109"/>
      <c r="F152" s="109"/>
      <c r="G152" s="109"/>
      <c r="H152" s="109"/>
      <c r="I152" s="109"/>
      <c r="J152" s="109"/>
      <c r="K152" s="109"/>
      <c r="L152" s="7"/>
      <c r="M152" s="21"/>
      <c r="N152" s="21"/>
    </row>
    <row r="153" spans="1:17" ht="17.2" customHeight="1" x14ac:dyDescent="0.2">
      <c r="A153" s="109"/>
      <c r="B153" s="109"/>
      <c r="C153" s="109"/>
      <c r="D153" s="109"/>
      <c r="E153" s="109"/>
      <c r="F153" s="109"/>
      <c r="G153" s="109"/>
      <c r="H153" s="109"/>
      <c r="I153" s="109"/>
      <c r="J153" s="109"/>
      <c r="K153" s="109"/>
      <c r="L153" s="7"/>
      <c r="M153" s="21"/>
      <c r="N153" s="21"/>
    </row>
    <row r="154" spans="1:17" ht="17.2" customHeight="1" x14ac:dyDescent="0.2">
      <c r="A154" s="109"/>
      <c r="B154" s="109"/>
      <c r="C154" s="109"/>
      <c r="D154" s="109"/>
      <c r="E154" s="109"/>
      <c r="F154" s="109"/>
      <c r="G154" s="109"/>
      <c r="H154" s="109"/>
      <c r="I154" s="109"/>
      <c r="J154" s="109"/>
      <c r="K154" s="109"/>
      <c r="L154" s="7"/>
      <c r="M154" s="21"/>
      <c r="N154" s="21"/>
    </row>
    <row r="155" spans="1:17" ht="17.2" customHeight="1" x14ac:dyDescent="0.2">
      <c r="A155" s="109"/>
      <c r="B155" s="109"/>
      <c r="C155" s="109"/>
      <c r="D155" s="109"/>
      <c r="E155" s="109"/>
      <c r="F155" s="109"/>
      <c r="G155" s="109"/>
      <c r="H155" s="109"/>
      <c r="I155" s="109"/>
      <c r="J155" s="109"/>
      <c r="K155" s="109"/>
      <c r="L155" s="7"/>
      <c r="M155" s="21"/>
      <c r="N155" s="21"/>
    </row>
    <row r="156" spans="1:17" s="5" customFormat="1" ht="17.2" customHeight="1" x14ac:dyDescent="0.2">
      <c r="A156" s="109"/>
      <c r="B156" s="109"/>
      <c r="C156" s="109"/>
      <c r="D156" s="109"/>
      <c r="E156" s="109"/>
      <c r="F156" s="109"/>
      <c r="G156" s="109"/>
      <c r="H156" s="109"/>
      <c r="I156" s="109"/>
      <c r="J156" s="109"/>
      <c r="K156" s="109"/>
      <c r="L156" s="38"/>
      <c r="M156" s="39"/>
      <c r="N156" s="39"/>
      <c r="O156" s="38"/>
      <c r="P156" s="38"/>
      <c r="Q156" s="38"/>
    </row>
    <row r="157" spans="1:17" ht="17.2" customHeight="1" x14ac:dyDescent="0.2">
      <c r="A157" s="109"/>
      <c r="B157" s="109"/>
      <c r="C157" s="109"/>
      <c r="D157" s="109"/>
      <c r="E157" s="109"/>
      <c r="F157" s="109"/>
      <c r="G157" s="109"/>
      <c r="H157" s="109"/>
      <c r="I157" s="109"/>
      <c r="J157" s="109"/>
      <c r="K157" s="109"/>
      <c r="L157" s="7"/>
      <c r="M157" s="21"/>
      <c r="N157" s="22"/>
    </row>
    <row r="158" spans="1:17" ht="17.2" customHeight="1" x14ac:dyDescent="0.2">
      <c r="A158" s="109"/>
      <c r="B158" s="109"/>
      <c r="C158" s="109"/>
      <c r="D158" s="109"/>
      <c r="E158" s="109"/>
      <c r="F158" s="109"/>
      <c r="G158" s="109"/>
      <c r="H158" s="109"/>
      <c r="I158" s="109"/>
      <c r="J158" s="109"/>
      <c r="K158" s="109"/>
      <c r="L158" s="7"/>
      <c r="M158" s="21"/>
      <c r="N158" s="22"/>
    </row>
    <row r="159" spans="1:17" ht="17.2" customHeight="1" x14ac:dyDescent="0.2">
      <c r="A159" s="109"/>
      <c r="B159" s="109"/>
      <c r="C159" s="109"/>
      <c r="D159" s="109"/>
      <c r="E159" s="109"/>
      <c r="F159" s="109"/>
      <c r="G159" s="109"/>
      <c r="H159" s="109"/>
      <c r="I159" s="109"/>
      <c r="J159" s="109"/>
      <c r="K159" s="109"/>
      <c r="L159" s="7"/>
      <c r="M159" s="21"/>
      <c r="N159" s="22"/>
    </row>
    <row r="160" spans="1:17" ht="17.2" customHeight="1" x14ac:dyDescent="0.2">
      <c r="A160" s="109"/>
      <c r="B160" s="109"/>
      <c r="C160" s="109"/>
      <c r="D160" s="109"/>
      <c r="E160" s="109"/>
      <c r="F160" s="109"/>
      <c r="G160" s="109"/>
      <c r="H160" s="109"/>
      <c r="I160" s="109"/>
      <c r="J160" s="109"/>
      <c r="K160" s="109"/>
      <c r="L160" s="7"/>
      <c r="M160" s="21"/>
      <c r="N160" s="22"/>
    </row>
    <row r="161" spans="1:17" ht="17.2" customHeight="1" x14ac:dyDescent="0.2">
      <c r="A161" s="109"/>
      <c r="B161" s="109"/>
      <c r="C161" s="109"/>
      <c r="D161" s="109"/>
      <c r="E161" s="109"/>
      <c r="F161" s="109"/>
      <c r="G161" s="109"/>
      <c r="H161" s="109"/>
      <c r="I161" s="109"/>
      <c r="J161" s="109"/>
      <c r="K161" s="109"/>
      <c r="L161" s="7"/>
      <c r="M161" s="21"/>
      <c r="N161" s="22"/>
    </row>
    <row r="162" spans="1:17" ht="17.2" customHeight="1" x14ac:dyDescent="0.2">
      <c r="A162" s="109"/>
      <c r="B162" s="109"/>
      <c r="C162" s="109"/>
      <c r="D162" s="109"/>
      <c r="E162" s="109"/>
      <c r="F162" s="109"/>
      <c r="G162" s="109"/>
      <c r="H162" s="109"/>
      <c r="I162" s="109"/>
      <c r="J162" s="109"/>
      <c r="K162" s="109"/>
      <c r="L162" s="7"/>
      <c r="M162" s="21"/>
      <c r="N162" s="22"/>
    </row>
    <row r="163" spans="1:17" ht="17.2" customHeight="1" x14ac:dyDescent="0.2">
      <c r="A163" s="109"/>
      <c r="B163" s="109"/>
      <c r="C163" s="109"/>
      <c r="D163" s="109"/>
      <c r="E163" s="109"/>
      <c r="F163" s="109"/>
      <c r="G163" s="109"/>
      <c r="H163" s="109"/>
      <c r="I163" s="109"/>
      <c r="J163" s="109"/>
      <c r="K163" s="109"/>
      <c r="L163" s="7"/>
      <c r="M163" s="21"/>
      <c r="N163" s="22"/>
    </row>
    <row r="164" spans="1:17" ht="17.2" customHeight="1" x14ac:dyDescent="0.2">
      <c r="A164" s="109"/>
      <c r="B164" s="109"/>
      <c r="C164" s="109"/>
      <c r="D164" s="109"/>
      <c r="E164" s="109"/>
      <c r="F164" s="109"/>
      <c r="G164" s="109"/>
      <c r="H164" s="109"/>
      <c r="I164" s="109"/>
      <c r="J164" s="109"/>
      <c r="K164" s="109"/>
      <c r="L164" s="7"/>
      <c r="M164" s="21"/>
      <c r="N164" s="22"/>
    </row>
    <row r="165" spans="1:17" ht="17.2" customHeight="1" x14ac:dyDescent="0.2">
      <c r="A165" s="109"/>
      <c r="B165" s="109"/>
      <c r="C165" s="109"/>
      <c r="D165" s="109"/>
      <c r="E165" s="109"/>
      <c r="F165" s="109"/>
      <c r="G165" s="109"/>
      <c r="H165" s="109"/>
      <c r="I165" s="109"/>
      <c r="J165" s="109"/>
      <c r="K165" s="109"/>
      <c r="L165" s="7"/>
      <c r="M165" s="21"/>
      <c r="N165" s="22"/>
    </row>
    <row r="166" spans="1:17" ht="17.2" customHeight="1" x14ac:dyDescent="0.2">
      <c r="A166" s="109"/>
      <c r="B166" s="109"/>
      <c r="C166" s="109"/>
      <c r="D166" s="109"/>
      <c r="E166" s="109"/>
      <c r="F166" s="109"/>
      <c r="G166" s="109"/>
      <c r="H166" s="109"/>
      <c r="I166" s="109"/>
      <c r="J166" s="109"/>
      <c r="K166" s="109"/>
      <c r="L166" s="7"/>
      <c r="M166" s="21"/>
      <c r="N166" s="22"/>
    </row>
    <row r="167" spans="1:17" ht="17.2" customHeight="1" x14ac:dyDescent="0.2">
      <c r="A167" s="109"/>
      <c r="B167" s="109"/>
      <c r="C167" s="109"/>
      <c r="D167" s="109"/>
      <c r="E167" s="109"/>
      <c r="F167" s="109"/>
      <c r="G167" s="109"/>
      <c r="H167" s="109"/>
      <c r="I167" s="109"/>
      <c r="J167" s="109"/>
      <c r="K167" s="109"/>
      <c r="L167" s="7"/>
      <c r="M167" s="21"/>
      <c r="N167" s="22"/>
    </row>
    <row r="168" spans="1:17" ht="17.2" customHeight="1" x14ac:dyDescent="0.2">
      <c r="A168" s="109"/>
      <c r="B168" s="109"/>
      <c r="C168" s="109"/>
      <c r="D168" s="109"/>
      <c r="E168" s="109"/>
      <c r="F168" s="109"/>
      <c r="G168" s="109"/>
      <c r="H168" s="109"/>
      <c r="I168" s="109"/>
      <c r="J168" s="109"/>
      <c r="K168" s="109"/>
      <c r="L168" s="7"/>
      <c r="M168" s="21"/>
      <c r="N168" s="22"/>
    </row>
    <row r="169" spans="1:17" ht="17.2" customHeight="1" x14ac:dyDescent="0.2">
      <c r="A169" s="109"/>
      <c r="B169" s="109"/>
      <c r="C169" s="109"/>
      <c r="D169" s="109"/>
      <c r="E169" s="109"/>
      <c r="F169" s="109"/>
      <c r="G169" s="109"/>
      <c r="H169" s="109"/>
      <c r="I169" s="109"/>
      <c r="J169" s="109"/>
      <c r="K169" s="109"/>
      <c r="L169" s="7"/>
      <c r="M169" s="21"/>
      <c r="N169" s="22"/>
    </row>
    <row r="170" spans="1:17" ht="17.2" customHeight="1" x14ac:dyDescent="0.2">
      <c r="A170" s="109"/>
      <c r="B170" s="109"/>
      <c r="C170" s="109"/>
      <c r="D170" s="109"/>
      <c r="E170" s="109"/>
      <c r="F170" s="109"/>
      <c r="G170" s="109"/>
      <c r="H170" s="109"/>
      <c r="I170" s="109"/>
      <c r="J170" s="109"/>
      <c r="K170" s="109"/>
      <c r="L170" s="7"/>
      <c r="M170" s="21"/>
      <c r="N170" s="22"/>
    </row>
    <row r="171" spans="1:17" ht="17.2" customHeight="1" x14ac:dyDescent="0.2">
      <c r="A171" s="109"/>
      <c r="B171" s="109"/>
      <c r="C171" s="109"/>
      <c r="D171" s="109"/>
      <c r="E171" s="109"/>
      <c r="F171" s="109"/>
      <c r="G171" s="109"/>
      <c r="H171" s="109"/>
      <c r="I171" s="109"/>
      <c r="J171" s="109"/>
      <c r="K171" s="109"/>
      <c r="L171" s="7"/>
      <c r="M171" s="21"/>
      <c r="N171" s="22"/>
    </row>
    <row r="172" spans="1:17" s="1" customFormat="1" ht="16.7" customHeight="1" x14ac:dyDescent="0.25">
      <c r="A172" s="109"/>
      <c r="B172" s="109"/>
      <c r="C172" s="109"/>
      <c r="D172" s="109"/>
      <c r="E172" s="109"/>
      <c r="F172" s="109"/>
      <c r="G172" s="109"/>
      <c r="H172" s="109"/>
      <c r="I172" s="109"/>
      <c r="J172" s="109"/>
      <c r="K172" s="109"/>
      <c r="L172" s="102"/>
      <c r="M172" s="103"/>
      <c r="N172" s="104"/>
      <c r="O172" s="53"/>
      <c r="P172" s="53"/>
      <c r="Q172" s="53"/>
    </row>
    <row r="173" spans="1:17" s="1" customFormat="1" ht="16.7" customHeight="1" x14ac:dyDescent="0.25">
      <c r="A173" s="109"/>
      <c r="B173" s="109"/>
      <c r="C173" s="109"/>
      <c r="D173" s="109"/>
      <c r="E173" s="109"/>
      <c r="F173" s="109"/>
      <c r="G173" s="109"/>
      <c r="H173" s="109"/>
      <c r="I173" s="109"/>
      <c r="J173" s="109"/>
      <c r="K173" s="109"/>
      <c r="L173" s="80"/>
      <c r="M173" s="105"/>
      <c r="N173" s="110"/>
      <c r="O173" s="53"/>
      <c r="P173" s="53"/>
      <c r="Q173" s="53"/>
    </row>
    <row r="174" spans="1:17" s="1" customFormat="1" ht="16.7" customHeight="1" x14ac:dyDescent="0.25">
      <c r="A174" s="109"/>
      <c r="B174" s="109"/>
      <c r="C174" s="109"/>
      <c r="D174" s="109"/>
      <c r="E174" s="109"/>
      <c r="F174" s="109"/>
      <c r="G174" s="109"/>
      <c r="H174" s="109"/>
      <c r="I174" s="109"/>
      <c r="J174" s="109"/>
      <c r="K174" s="109"/>
      <c r="L174" s="80"/>
      <c r="M174" s="110"/>
      <c r="N174" s="110"/>
      <c r="O174" s="53"/>
      <c r="P174" s="53"/>
      <c r="Q174" s="53"/>
    </row>
    <row r="175" spans="1:17" s="1" customFormat="1" ht="16.7" customHeight="1" x14ac:dyDescent="0.25">
      <c r="A175" s="109"/>
      <c r="B175" s="109"/>
      <c r="C175" s="109"/>
      <c r="D175" s="109"/>
      <c r="E175" s="109"/>
      <c r="F175" s="109"/>
      <c r="G175" s="109"/>
      <c r="H175" s="109"/>
      <c r="I175" s="109"/>
      <c r="J175" s="109"/>
      <c r="K175" s="109"/>
      <c r="L175" s="102"/>
      <c r="M175" s="105"/>
      <c r="N175" s="105"/>
      <c r="O175" s="53"/>
      <c r="P175" s="53"/>
      <c r="Q175" s="53"/>
    </row>
    <row r="176" spans="1:17" s="1" customFormat="1" ht="17.2" customHeight="1" x14ac:dyDescent="0.25">
      <c r="A176" s="109"/>
      <c r="B176" s="109"/>
      <c r="C176" s="109"/>
      <c r="D176" s="109"/>
      <c r="E176" s="109"/>
      <c r="F176" s="109"/>
      <c r="G176" s="109"/>
      <c r="H176" s="109"/>
      <c r="I176" s="109"/>
      <c r="J176" s="109"/>
      <c r="K176" s="109"/>
      <c r="M176" s="111"/>
      <c r="N176" s="111"/>
      <c r="O176" s="53"/>
      <c r="P176" s="53"/>
      <c r="Q176" s="53"/>
    </row>
    <row r="177" spans="1:17" s="1" customFormat="1" ht="17.2" customHeight="1" x14ac:dyDescent="0.2">
      <c r="A177" s="109"/>
      <c r="B177" s="109"/>
      <c r="C177" s="109"/>
      <c r="D177" s="109"/>
      <c r="E177" s="109"/>
      <c r="F177" s="109"/>
      <c r="G177" s="109"/>
      <c r="H177" s="109"/>
      <c r="I177" s="109"/>
      <c r="J177" s="109"/>
      <c r="K177" s="109"/>
      <c r="L177" s="53"/>
      <c r="M177" s="95"/>
      <c r="N177" s="80"/>
      <c r="O177" s="53"/>
      <c r="P177" s="53"/>
      <c r="Q177" s="53"/>
    </row>
    <row r="178" spans="1:17" s="1" customFormat="1" ht="17.2" customHeight="1" x14ac:dyDescent="0.25">
      <c r="A178" s="109"/>
      <c r="B178" s="109"/>
      <c r="C178" s="109"/>
      <c r="D178" s="109"/>
      <c r="E178" s="109"/>
      <c r="F178" s="109"/>
      <c r="G178" s="109"/>
      <c r="H178" s="109"/>
      <c r="I178" s="109"/>
      <c r="J178" s="109"/>
      <c r="K178" s="109"/>
      <c r="L178" s="102"/>
      <c r="M178" s="103"/>
      <c r="N178" s="104"/>
      <c r="O178" s="53"/>
      <c r="P178" s="53"/>
      <c r="Q178" s="53"/>
    </row>
    <row r="179" spans="1:17" ht="17.2" customHeight="1" x14ac:dyDescent="0.25">
      <c r="A179" s="109"/>
      <c r="B179" s="109"/>
      <c r="C179" s="109"/>
      <c r="D179" s="109"/>
      <c r="E179" s="109"/>
      <c r="F179" s="109"/>
      <c r="G179" s="109"/>
      <c r="H179" s="109"/>
      <c r="I179" s="109"/>
      <c r="J179" s="109"/>
      <c r="K179" s="109"/>
      <c r="L179" s="7"/>
      <c r="M179" s="112"/>
      <c r="N179" s="99"/>
    </row>
    <row r="180" spans="1:17" ht="17.2" customHeight="1" x14ac:dyDescent="0.2">
      <c r="A180" s="113"/>
      <c r="B180" s="113"/>
      <c r="C180" s="113"/>
      <c r="D180" s="113"/>
      <c r="E180" s="113"/>
      <c r="F180" s="113"/>
      <c r="G180" s="113"/>
      <c r="H180" s="113"/>
      <c r="I180" s="113"/>
      <c r="J180" s="113"/>
      <c r="K180" s="113"/>
      <c r="L180" s="7"/>
      <c r="M180" s="21"/>
      <c r="N180" s="22"/>
    </row>
    <row r="181" spans="1:17" ht="17.2" customHeight="1" x14ac:dyDescent="0.2">
      <c r="A181" s="64" t="s">
        <v>79</v>
      </c>
      <c r="B181" s="64"/>
      <c r="C181" s="64"/>
      <c r="D181" s="64"/>
      <c r="E181" s="64"/>
      <c r="F181" s="64"/>
      <c r="G181" s="64"/>
      <c r="H181" s="64"/>
      <c r="I181" s="64"/>
      <c r="J181" s="64"/>
      <c r="K181" s="64"/>
    </row>
    <row r="182" spans="1:17" ht="17.2" customHeight="1" x14ac:dyDescent="0.3">
      <c r="A182" s="71" t="s">
        <v>56</v>
      </c>
      <c r="B182" s="114"/>
      <c r="C182" s="115"/>
      <c r="D182" s="115"/>
      <c r="E182" s="115"/>
      <c r="F182" s="115"/>
      <c r="G182" s="115"/>
      <c r="H182" s="115"/>
      <c r="I182" s="115"/>
      <c r="J182" s="115"/>
      <c r="K182" s="115"/>
      <c r="L182" s="106"/>
      <c r="M182" s="107"/>
      <c r="N182" s="99"/>
    </row>
    <row r="183" spans="1:17" ht="17.2" customHeight="1" x14ac:dyDescent="0.2">
      <c r="A183" s="71"/>
      <c r="B183" s="114"/>
      <c r="C183" s="115"/>
      <c r="D183" s="115"/>
      <c r="E183" s="115"/>
      <c r="F183" s="115"/>
      <c r="G183" s="115"/>
      <c r="H183" s="115"/>
      <c r="I183" s="115"/>
      <c r="J183" s="115"/>
      <c r="K183" s="115"/>
      <c r="L183" s="7"/>
      <c r="M183" s="21"/>
      <c r="N183" s="99"/>
    </row>
    <row r="184" spans="1:17" ht="17.2" customHeight="1" x14ac:dyDescent="0.2">
      <c r="A184" s="71"/>
      <c r="B184" s="114"/>
      <c r="C184" s="115"/>
      <c r="D184" s="115"/>
      <c r="E184" s="115"/>
      <c r="F184" s="115"/>
      <c r="G184" s="115"/>
      <c r="H184" s="115"/>
      <c r="I184" s="115"/>
      <c r="J184" s="115"/>
      <c r="K184" s="115"/>
      <c r="L184" s="7"/>
      <c r="M184" s="21"/>
      <c r="N184" s="22"/>
    </row>
    <row r="185" spans="1:17" ht="17.2" customHeight="1" x14ac:dyDescent="0.2">
      <c r="A185" s="71"/>
      <c r="B185" s="114"/>
      <c r="C185" s="115"/>
      <c r="D185" s="115"/>
      <c r="E185" s="115"/>
      <c r="F185" s="115"/>
      <c r="G185" s="115"/>
      <c r="H185" s="115"/>
      <c r="I185" s="115"/>
      <c r="J185" s="115"/>
      <c r="K185" s="115"/>
      <c r="L185" s="7"/>
      <c r="M185" s="21"/>
      <c r="N185" s="22"/>
    </row>
    <row r="186" spans="1:17" ht="17.2" customHeight="1" x14ac:dyDescent="0.2">
      <c r="A186" s="71"/>
      <c r="B186" s="114"/>
      <c r="C186" s="115"/>
      <c r="D186" s="115"/>
      <c r="E186" s="115"/>
      <c r="F186" s="115"/>
      <c r="G186" s="115"/>
      <c r="H186" s="115"/>
      <c r="I186" s="115"/>
      <c r="J186" s="115"/>
      <c r="K186" s="115"/>
      <c r="L186" s="7"/>
      <c r="M186" s="21"/>
      <c r="N186" s="22"/>
    </row>
    <row r="187" spans="1:17" ht="17.2" customHeight="1" x14ac:dyDescent="0.2">
      <c r="A187" s="71"/>
      <c r="B187" s="114"/>
      <c r="C187" s="115"/>
      <c r="D187" s="115"/>
      <c r="E187" s="115"/>
      <c r="F187" s="115"/>
      <c r="G187" s="115"/>
      <c r="H187" s="115"/>
      <c r="I187" s="115"/>
      <c r="J187" s="115"/>
      <c r="K187" s="115"/>
      <c r="L187" s="7"/>
      <c r="M187" s="21"/>
      <c r="N187" s="22"/>
    </row>
    <row r="188" spans="1:17" ht="17.2" customHeight="1" x14ac:dyDescent="0.2">
      <c r="A188" s="71"/>
      <c r="B188" s="114"/>
      <c r="C188" s="115"/>
      <c r="D188" s="115"/>
      <c r="E188" s="115"/>
      <c r="F188" s="115"/>
      <c r="G188" s="115"/>
      <c r="H188" s="115"/>
      <c r="I188" s="115"/>
      <c r="J188" s="115"/>
      <c r="K188" s="115"/>
      <c r="L188" s="7"/>
      <c r="M188" s="21"/>
      <c r="N188" s="22"/>
    </row>
    <row r="189" spans="1:17" ht="17.2" customHeight="1" x14ac:dyDescent="0.2">
      <c r="A189" s="71"/>
      <c r="B189" s="114"/>
      <c r="C189" s="115"/>
      <c r="D189" s="115"/>
      <c r="E189" s="115"/>
      <c r="F189" s="115"/>
      <c r="G189" s="115"/>
      <c r="H189" s="115"/>
      <c r="I189" s="115"/>
      <c r="J189" s="115"/>
      <c r="K189" s="115"/>
      <c r="L189" s="7"/>
      <c r="M189" s="21"/>
      <c r="N189" s="22"/>
    </row>
    <row r="190" spans="1:17" ht="17.2" customHeight="1" x14ac:dyDescent="0.2">
      <c r="A190" s="71"/>
      <c r="B190" s="114"/>
      <c r="C190" s="115"/>
      <c r="D190" s="115"/>
      <c r="E190" s="115"/>
      <c r="F190" s="115"/>
      <c r="G190" s="115"/>
      <c r="H190" s="115"/>
      <c r="I190" s="115"/>
      <c r="J190" s="115"/>
      <c r="K190" s="115"/>
      <c r="L190" s="7"/>
      <c r="M190" s="21"/>
      <c r="N190" s="22"/>
    </row>
    <row r="191" spans="1:17" ht="17.2" customHeight="1" x14ac:dyDescent="0.2">
      <c r="A191" s="71"/>
      <c r="B191" s="114"/>
      <c r="C191" s="115"/>
      <c r="D191" s="115"/>
      <c r="E191" s="115"/>
      <c r="F191" s="115"/>
      <c r="G191" s="115"/>
      <c r="H191" s="115"/>
      <c r="I191" s="115"/>
      <c r="J191" s="115"/>
      <c r="K191" s="115"/>
      <c r="L191" s="7"/>
      <c r="M191" s="21"/>
      <c r="N191" s="22"/>
    </row>
    <row r="192" spans="1:17" ht="17.2" customHeight="1" x14ac:dyDescent="0.2">
      <c r="A192" s="71"/>
      <c r="B192" s="114"/>
      <c r="C192" s="115"/>
      <c r="D192" s="115"/>
      <c r="E192" s="115"/>
      <c r="F192" s="115"/>
      <c r="G192" s="115"/>
      <c r="H192" s="115"/>
      <c r="I192" s="115"/>
      <c r="J192" s="115"/>
      <c r="K192" s="115"/>
      <c r="L192" s="7"/>
      <c r="M192" s="21"/>
      <c r="N192" s="22"/>
    </row>
    <row r="193" spans="1:14" ht="17.2" customHeight="1" x14ac:dyDescent="0.2">
      <c r="A193" s="71"/>
      <c r="B193" s="114"/>
      <c r="C193" s="115"/>
      <c r="D193" s="115"/>
      <c r="E193" s="115"/>
      <c r="F193" s="115"/>
      <c r="G193" s="115"/>
      <c r="H193" s="115"/>
      <c r="I193" s="115"/>
      <c r="J193" s="115"/>
      <c r="K193" s="115"/>
      <c r="L193" s="7"/>
      <c r="M193" s="21"/>
      <c r="N193" s="22"/>
    </row>
    <row r="194" spans="1:14" ht="17.2" customHeight="1" x14ac:dyDescent="0.2">
      <c r="A194" s="71"/>
      <c r="B194" s="114"/>
      <c r="C194" s="115"/>
      <c r="D194" s="115"/>
      <c r="E194" s="115"/>
      <c r="F194" s="115"/>
      <c r="G194" s="115"/>
      <c r="H194" s="115"/>
      <c r="I194" s="115"/>
      <c r="J194" s="115"/>
      <c r="K194" s="115"/>
      <c r="L194" s="7"/>
      <c r="M194" s="21"/>
      <c r="N194" s="22"/>
    </row>
    <row r="195" spans="1:14" ht="17.2" customHeight="1" x14ac:dyDescent="0.2">
      <c r="A195" s="71"/>
      <c r="B195" s="114"/>
      <c r="C195" s="115"/>
      <c r="D195" s="115"/>
      <c r="E195" s="115"/>
      <c r="F195" s="115"/>
      <c r="G195" s="115"/>
      <c r="H195" s="115"/>
      <c r="I195" s="115"/>
      <c r="J195" s="115"/>
      <c r="K195" s="115"/>
      <c r="L195" s="7"/>
      <c r="M195" s="21"/>
      <c r="N195" s="22"/>
    </row>
    <row r="196" spans="1:14" ht="17.2" customHeight="1" x14ac:dyDescent="0.2">
      <c r="A196" s="71"/>
      <c r="B196" s="114"/>
      <c r="C196" s="115"/>
      <c r="D196" s="115"/>
      <c r="E196" s="115"/>
      <c r="F196" s="115"/>
      <c r="G196" s="115"/>
      <c r="H196" s="115"/>
      <c r="I196" s="115"/>
      <c r="J196" s="115"/>
      <c r="K196" s="115"/>
      <c r="L196" s="7"/>
      <c r="M196" s="21"/>
      <c r="N196" s="22"/>
    </row>
    <row r="197" spans="1:14" ht="17.2" customHeight="1" x14ac:dyDescent="0.2">
      <c r="A197" s="71"/>
      <c r="B197" s="114"/>
      <c r="C197" s="115"/>
      <c r="D197" s="115"/>
      <c r="E197" s="115"/>
      <c r="F197" s="115"/>
      <c r="G197" s="115"/>
      <c r="H197" s="115"/>
      <c r="I197" s="115"/>
      <c r="J197" s="115"/>
      <c r="K197" s="115"/>
      <c r="L197" s="7"/>
      <c r="M197" s="21"/>
      <c r="N197" s="22"/>
    </row>
    <row r="198" spans="1:14" ht="17.2" customHeight="1" x14ac:dyDescent="0.2">
      <c r="A198" s="71"/>
      <c r="B198" s="114"/>
      <c r="C198" s="115"/>
      <c r="D198" s="115"/>
      <c r="E198" s="115"/>
      <c r="F198" s="115"/>
      <c r="G198" s="115"/>
      <c r="H198" s="115"/>
      <c r="I198" s="115"/>
      <c r="J198" s="115"/>
      <c r="K198" s="115"/>
      <c r="L198" s="7"/>
      <c r="M198" s="21"/>
      <c r="N198" s="22"/>
    </row>
    <row r="199" spans="1:14" ht="17.2" customHeight="1" x14ac:dyDescent="0.2">
      <c r="A199" s="71"/>
      <c r="B199" s="114"/>
      <c r="C199" s="115"/>
      <c r="D199" s="115"/>
      <c r="E199" s="115"/>
      <c r="F199" s="115"/>
      <c r="G199" s="115"/>
      <c r="H199" s="115"/>
      <c r="I199" s="115"/>
      <c r="J199" s="115"/>
      <c r="K199" s="115"/>
      <c r="L199" s="7"/>
      <c r="M199" s="21"/>
      <c r="N199" s="22"/>
    </row>
    <row r="200" spans="1:14" ht="17.2" customHeight="1" x14ac:dyDescent="0.2">
      <c r="A200" s="71"/>
      <c r="B200" s="114"/>
      <c r="C200" s="115"/>
      <c r="D200" s="115"/>
      <c r="E200" s="115"/>
      <c r="F200" s="115"/>
      <c r="G200" s="115"/>
      <c r="H200" s="115"/>
      <c r="I200" s="115"/>
      <c r="J200" s="115"/>
      <c r="K200" s="115"/>
      <c r="L200" s="7"/>
      <c r="M200" s="21"/>
      <c r="N200" s="22"/>
    </row>
    <row r="201" spans="1:14" ht="17.2" customHeight="1" x14ac:dyDescent="0.2">
      <c r="A201" s="71"/>
      <c r="B201" s="114"/>
      <c r="C201" s="115"/>
      <c r="D201" s="115"/>
      <c r="E201" s="115"/>
      <c r="F201" s="115"/>
      <c r="G201" s="115"/>
      <c r="H201" s="115"/>
      <c r="I201" s="115"/>
      <c r="J201" s="115"/>
      <c r="K201" s="115"/>
      <c r="L201" s="7"/>
      <c r="M201" s="21"/>
      <c r="N201" s="22"/>
    </row>
    <row r="202" spans="1:14" ht="17.2" customHeight="1" x14ac:dyDescent="0.2">
      <c r="A202" s="71"/>
      <c r="B202" s="114"/>
      <c r="C202" s="115"/>
      <c r="D202" s="115"/>
      <c r="E202" s="115"/>
      <c r="F202" s="115"/>
      <c r="G202" s="115"/>
      <c r="H202" s="115"/>
      <c r="I202" s="115"/>
      <c r="J202" s="115"/>
      <c r="K202" s="115"/>
      <c r="L202" s="7"/>
      <c r="M202" s="21"/>
      <c r="N202" s="22"/>
    </row>
    <row r="203" spans="1:14" ht="17.2" customHeight="1" x14ac:dyDescent="0.2">
      <c r="A203" s="71"/>
      <c r="B203" s="114"/>
      <c r="C203" s="115"/>
      <c r="D203" s="115"/>
      <c r="E203" s="115"/>
      <c r="F203" s="115"/>
      <c r="G203" s="115"/>
      <c r="H203" s="115"/>
      <c r="I203" s="115"/>
      <c r="J203" s="115"/>
      <c r="K203" s="115"/>
      <c r="L203" s="7"/>
      <c r="M203" s="21"/>
      <c r="N203" s="22"/>
    </row>
    <row r="204" spans="1:14" ht="17.2" customHeight="1" x14ac:dyDescent="0.2">
      <c r="A204" s="71"/>
      <c r="B204" s="114"/>
      <c r="C204" s="115"/>
      <c r="D204" s="115"/>
      <c r="E204" s="115"/>
      <c r="F204" s="115"/>
      <c r="G204" s="115"/>
      <c r="H204" s="115"/>
      <c r="I204" s="115"/>
      <c r="J204" s="115"/>
      <c r="K204" s="115"/>
      <c r="L204" s="7"/>
      <c r="M204" s="21"/>
      <c r="N204" s="22"/>
    </row>
    <row r="205" spans="1:14" ht="17.2" customHeight="1" x14ac:dyDescent="0.2">
      <c r="A205" s="71"/>
      <c r="B205" s="114"/>
      <c r="C205" s="115"/>
      <c r="D205" s="115"/>
      <c r="E205" s="115"/>
      <c r="F205" s="115"/>
      <c r="G205" s="115"/>
      <c r="H205" s="115"/>
      <c r="I205" s="115"/>
      <c r="J205" s="115"/>
      <c r="K205" s="115"/>
      <c r="L205" s="7"/>
      <c r="M205" s="21"/>
      <c r="N205" s="22"/>
    </row>
    <row r="206" spans="1:14" ht="17.2" customHeight="1" x14ac:dyDescent="0.2">
      <c r="A206" s="71"/>
      <c r="B206" s="114"/>
      <c r="C206" s="115"/>
      <c r="D206" s="115"/>
      <c r="E206" s="115"/>
      <c r="F206" s="115"/>
      <c r="G206" s="115"/>
      <c r="H206" s="115"/>
      <c r="I206" s="115"/>
      <c r="J206" s="115"/>
      <c r="K206" s="115"/>
      <c r="L206" s="7"/>
      <c r="M206" s="21"/>
      <c r="N206" s="22"/>
    </row>
    <row r="207" spans="1:14" ht="17.2" customHeight="1" x14ac:dyDescent="0.2">
      <c r="A207" s="71"/>
      <c r="B207" s="114"/>
      <c r="C207" s="115"/>
      <c r="D207" s="115"/>
      <c r="E207" s="115"/>
      <c r="F207" s="115"/>
      <c r="G207" s="115"/>
      <c r="H207" s="115"/>
      <c r="I207" s="115"/>
      <c r="J207" s="115"/>
      <c r="K207" s="115"/>
      <c r="L207" s="7"/>
      <c r="M207" s="21"/>
      <c r="N207" s="22"/>
    </row>
    <row r="208" spans="1:14" ht="17.2" customHeight="1" x14ac:dyDescent="0.2">
      <c r="A208" s="71"/>
      <c r="B208" s="114"/>
      <c r="C208" s="115"/>
      <c r="D208" s="115"/>
      <c r="E208" s="115"/>
      <c r="F208" s="115"/>
      <c r="G208" s="115"/>
      <c r="H208" s="115"/>
      <c r="I208" s="115"/>
      <c r="J208" s="115"/>
      <c r="K208" s="115"/>
      <c r="L208" s="7"/>
      <c r="M208" s="21"/>
      <c r="N208" s="22"/>
    </row>
    <row r="209" spans="1:14" ht="17.2" customHeight="1" x14ac:dyDescent="0.2">
      <c r="A209" s="71"/>
      <c r="B209" s="114"/>
      <c r="C209" s="115"/>
      <c r="D209" s="115"/>
      <c r="E209" s="115"/>
      <c r="F209" s="115"/>
      <c r="G209" s="115"/>
      <c r="H209" s="115"/>
      <c r="I209" s="115"/>
      <c r="J209" s="115"/>
      <c r="K209" s="115"/>
      <c r="L209" s="7"/>
      <c r="M209" s="21"/>
      <c r="N209" s="22"/>
    </row>
    <row r="210" spans="1:14" ht="17.2" customHeight="1" x14ac:dyDescent="0.2">
      <c r="A210" s="116"/>
      <c r="B210" s="117"/>
      <c r="C210" s="118"/>
      <c r="D210" s="118"/>
      <c r="E210" s="118"/>
      <c r="F210" s="118"/>
      <c r="G210" s="118"/>
      <c r="H210" s="118"/>
      <c r="I210" s="118"/>
      <c r="J210" s="118"/>
      <c r="K210" s="118"/>
      <c r="L210" s="7"/>
      <c r="M210" s="21"/>
      <c r="N210" s="22"/>
    </row>
    <row r="211" spans="1:14" ht="17.2" customHeight="1" x14ac:dyDescent="0.25">
      <c r="B211" s="86"/>
      <c r="L211" s="7"/>
      <c r="M211" s="21"/>
      <c r="N211" s="22"/>
    </row>
    <row r="212" spans="1:14" ht="17.2" customHeight="1" x14ac:dyDescent="0.25">
      <c r="B212" s="86"/>
      <c r="L212" s="7"/>
      <c r="M212" s="21"/>
      <c r="N212" s="22"/>
    </row>
    <row r="213" spans="1:14" ht="17.2" customHeight="1" x14ac:dyDescent="0.25">
      <c r="B213" s="86"/>
      <c r="L213" s="7"/>
      <c r="M213" s="21"/>
      <c r="N213" s="22"/>
    </row>
    <row r="214" spans="1:14" ht="17.2" customHeight="1" x14ac:dyDescent="0.25">
      <c r="B214" s="86"/>
      <c r="L214" s="7"/>
      <c r="M214" s="21"/>
      <c r="N214" s="22"/>
    </row>
    <row r="215" spans="1:14" ht="17.2" customHeight="1" x14ac:dyDescent="0.25">
      <c r="B215" s="86"/>
      <c r="L215" s="7"/>
      <c r="M215" s="21"/>
      <c r="N215" s="22"/>
    </row>
    <row r="216" spans="1:14" ht="17.2" customHeight="1" x14ac:dyDescent="0.25">
      <c r="B216" s="86"/>
      <c r="L216" s="7"/>
      <c r="M216" s="21"/>
      <c r="N216" s="22"/>
    </row>
    <row r="217" spans="1:14" ht="17.2" customHeight="1" x14ac:dyDescent="0.25">
      <c r="B217" s="86"/>
      <c r="L217" s="7"/>
      <c r="M217" s="21"/>
      <c r="N217" s="22"/>
    </row>
    <row r="218" spans="1:14" ht="17.2" customHeight="1" x14ac:dyDescent="0.25">
      <c r="B218" s="86"/>
      <c r="L218" s="7"/>
      <c r="M218" s="21"/>
      <c r="N218" s="22"/>
    </row>
    <row r="219" spans="1:14" ht="17.2" customHeight="1" x14ac:dyDescent="0.25">
      <c r="B219" s="86"/>
      <c r="L219" s="7"/>
      <c r="M219" s="21"/>
      <c r="N219" s="22"/>
    </row>
    <row r="220" spans="1:14" ht="17.2" customHeight="1" x14ac:dyDescent="0.25">
      <c r="B220" s="86"/>
      <c r="L220" s="7"/>
      <c r="M220" s="21"/>
      <c r="N220" s="22"/>
    </row>
    <row r="221" spans="1:14" ht="17.2" customHeight="1" x14ac:dyDescent="0.25">
      <c r="B221" s="86"/>
      <c r="L221" s="7"/>
      <c r="M221" s="21"/>
      <c r="N221" s="22"/>
    </row>
    <row r="222" spans="1:14" ht="17.2" customHeight="1" x14ac:dyDescent="0.25">
      <c r="B222" s="86"/>
      <c r="L222" s="7"/>
      <c r="M222" s="21"/>
      <c r="N222" s="22"/>
    </row>
    <row r="223" spans="1:14" ht="17.2" customHeight="1" x14ac:dyDescent="0.25">
      <c r="B223" s="86"/>
      <c r="L223" s="7"/>
      <c r="M223" s="21"/>
      <c r="N223" s="22"/>
    </row>
    <row r="224" spans="1:14" ht="17.2" customHeight="1" x14ac:dyDescent="0.25">
      <c r="B224" s="86"/>
      <c r="L224" s="7"/>
      <c r="M224" s="21"/>
      <c r="N224" s="22"/>
    </row>
    <row r="225" spans="1:17" ht="17.2" customHeight="1" x14ac:dyDescent="0.25">
      <c r="B225" s="86"/>
    </row>
    <row r="226" spans="1:17" ht="17.2" customHeight="1" x14ac:dyDescent="0.25">
      <c r="B226" s="86"/>
    </row>
    <row r="227" spans="1:17" ht="17.2" customHeight="1" x14ac:dyDescent="0.25">
      <c r="B227" s="86"/>
    </row>
    <row r="228" spans="1:17" ht="17.2" customHeight="1" x14ac:dyDescent="0.25">
      <c r="B228" s="86"/>
    </row>
    <row r="229" spans="1:17" ht="17.2" customHeight="1" x14ac:dyDescent="0.25">
      <c r="B229" s="86"/>
    </row>
    <row r="230" spans="1:17" ht="17.2" customHeight="1" x14ac:dyDescent="0.25">
      <c r="B230" s="86"/>
    </row>
    <row r="231" spans="1:17" ht="17.2" customHeight="1" x14ac:dyDescent="0.25">
      <c r="B231" s="86"/>
    </row>
    <row r="232" spans="1:17" ht="18" customHeight="1" x14ac:dyDescent="0.25">
      <c r="B232" s="86"/>
      <c r="L232" s="7"/>
      <c r="M232" s="21"/>
    </row>
    <row r="233" spans="1:17" s="121" customFormat="1" ht="18" customHeight="1" x14ac:dyDescent="0.25">
      <c r="A233" s="1"/>
      <c r="B233" s="86"/>
      <c r="C233" s="3"/>
      <c r="D233" s="3"/>
      <c r="E233" s="3"/>
      <c r="F233" s="4"/>
      <c r="G233" s="3"/>
      <c r="H233" s="3"/>
      <c r="I233" s="5"/>
      <c r="J233" s="5"/>
      <c r="K233" s="3"/>
      <c r="L233" s="119"/>
      <c r="M233" s="120"/>
      <c r="O233" s="122"/>
      <c r="P233" s="122"/>
      <c r="Q233" s="122"/>
    </row>
    <row r="234" spans="1:17" ht="17.2" customHeight="1" x14ac:dyDescent="0.25">
      <c r="B234" s="86"/>
    </row>
    <row r="235" spans="1:17" ht="17.2" customHeight="1" x14ac:dyDescent="0.25">
      <c r="B235" s="86"/>
    </row>
    <row r="236" spans="1:17" ht="17.2" customHeight="1" x14ac:dyDescent="0.25">
      <c r="B236" s="86"/>
    </row>
    <row r="237" spans="1:17" ht="17.2" customHeight="1" x14ac:dyDescent="0.25">
      <c r="B237" s="86"/>
    </row>
    <row r="238" spans="1:17" ht="17.2" customHeight="1" x14ac:dyDescent="0.25">
      <c r="B238" s="86"/>
    </row>
    <row r="239" spans="1:17" ht="17.2" customHeight="1" x14ac:dyDescent="0.25">
      <c r="B239" s="86"/>
    </row>
    <row r="240" spans="1:17" ht="17.2" customHeight="1" x14ac:dyDescent="0.25">
      <c r="B240" s="86"/>
    </row>
    <row r="241" spans="2:2" ht="17.2" customHeight="1" x14ac:dyDescent="0.25">
      <c r="B241" s="86"/>
    </row>
    <row r="242" spans="2:2" ht="17.2" customHeight="1" x14ac:dyDescent="0.25">
      <c r="B242" s="86"/>
    </row>
    <row r="243" spans="2:2" ht="17.2" customHeight="1" x14ac:dyDescent="0.25">
      <c r="B243" s="86"/>
    </row>
    <row r="244" spans="2:2" ht="17.2" customHeight="1" x14ac:dyDescent="0.25">
      <c r="B244" s="86"/>
    </row>
    <row r="245" spans="2:2" ht="17.2" customHeight="1" x14ac:dyDescent="0.25">
      <c r="B245" s="86"/>
    </row>
    <row r="246" spans="2:2" ht="17.2" customHeight="1" x14ac:dyDescent="0.25">
      <c r="B246" s="86"/>
    </row>
    <row r="247" spans="2:2" ht="17.2" customHeight="1" x14ac:dyDescent="0.25">
      <c r="B247" s="86"/>
    </row>
    <row r="248" spans="2:2" ht="17.2" customHeight="1" x14ac:dyDescent="0.25">
      <c r="B248" s="86"/>
    </row>
    <row r="249" spans="2:2" ht="17.2" customHeight="1" x14ac:dyDescent="0.25">
      <c r="B249" s="86"/>
    </row>
    <row r="250" spans="2:2" ht="17.2" customHeight="1" x14ac:dyDescent="0.25">
      <c r="B250" s="86"/>
    </row>
    <row r="251" spans="2:2" ht="17.2" customHeight="1" x14ac:dyDescent="0.25">
      <c r="B251" s="86"/>
    </row>
    <row r="252" spans="2:2" ht="17.2" customHeight="1" x14ac:dyDescent="0.25">
      <c r="B252" s="86"/>
    </row>
    <row r="253" spans="2:2" ht="17.2" customHeight="1" x14ac:dyDescent="0.25">
      <c r="B253" s="86"/>
    </row>
    <row r="254" spans="2:2" ht="17.2" customHeight="1" x14ac:dyDescent="0.25">
      <c r="B254" s="86"/>
    </row>
    <row r="255" spans="2:2" ht="17.2" customHeight="1" x14ac:dyDescent="0.25">
      <c r="B255" s="86"/>
    </row>
    <row r="256" spans="2:2" ht="17.2" customHeight="1" x14ac:dyDescent="0.25">
      <c r="B256" s="86"/>
    </row>
    <row r="257" spans="2:2" ht="17.2" customHeight="1" x14ac:dyDescent="0.25">
      <c r="B257" s="86"/>
    </row>
    <row r="258" spans="2:2" ht="17.2" customHeight="1" x14ac:dyDescent="0.25">
      <c r="B258" s="86"/>
    </row>
    <row r="259" spans="2:2" ht="17.2" customHeight="1" x14ac:dyDescent="0.25">
      <c r="B259" s="86"/>
    </row>
    <row r="260" spans="2:2" ht="17.2" customHeight="1" x14ac:dyDescent="0.25">
      <c r="B260" s="86"/>
    </row>
    <row r="261" spans="2:2" ht="17.2" customHeight="1" x14ac:dyDescent="0.25">
      <c r="B261" s="86"/>
    </row>
    <row r="262" spans="2:2" ht="17.2" customHeight="1" x14ac:dyDescent="0.25">
      <c r="B262" s="86"/>
    </row>
    <row r="263" spans="2:2" ht="17.2" customHeight="1" x14ac:dyDescent="0.25">
      <c r="B263" s="86"/>
    </row>
    <row r="264" spans="2:2" ht="17.2" customHeight="1" x14ac:dyDescent="0.25">
      <c r="B264" s="86"/>
    </row>
    <row r="265" spans="2:2" ht="17.2" customHeight="1" x14ac:dyDescent="0.25">
      <c r="B265" s="86"/>
    </row>
    <row r="266" spans="2:2" ht="17.2" customHeight="1" x14ac:dyDescent="0.25">
      <c r="B266" s="86"/>
    </row>
    <row r="267" spans="2:2" ht="17.2" customHeight="1" x14ac:dyDescent="0.25">
      <c r="B267" s="86"/>
    </row>
    <row r="268" spans="2:2" ht="17.2" customHeight="1" x14ac:dyDescent="0.25">
      <c r="B268" s="86"/>
    </row>
    <row r="269" spans="2:2" ht="17.2" customHeight="1" x14ac:dyDescent="0.25">
      <c r="B269" s="86"/>
    </row>
    <row r="270" spans="2:2" ht="17.2" customHeight="1" x14ac:dyDescent="0.25">
      <c r="B270" s="86"/>
    </row>
    <row r="271" spans="2:2" ht="17.2" customHeight="1" x14ac:dyDescent="0.25">
      <c r="B271" s="86"/>
    </row>
    <row r="272" spans="2:2" ht="17.2" customHeight="1" x14ac:dyDescent="0.25">
      <c r="B272" s="86"/>
    </row>
    <row r="273" spans="2:2" ht="17.2" customHeight="1" x14ac:dyDescent="0.25">
      <c r="B273" s="86"/>
    </row>
    <row r="274" spans="2:2" ht="17.2" customHeight="1" x14ac:dyDescent="0.25">
      <c r="B274" s="86"/>
    </row>
    <row r="275" spans="2:2" ht="17.2" customHeight="1" x14ac:dyDescent="0.25">
      <c r="B275" s="86"/>
    </row>
    <row r="276" spans="2:2" ht="17.2" customHeight="1" x14ac:dyDescent="0.25">
      <c r="B276" s="86"/>
    </row>
    <row r="277" spans="2:2" ht="17.2" customHeight="1" x14ac:dyDescent="0.25">
      <c r="B277" s="86"/>
    </row>
    <row r="278" spans="2:2" ht="17.2" customHeight="1" x14ac:dyDescent="0.25">
      <c r="B278" s="86"/>
    </row>
    <row r="279" spans="2:2" ht="17.2" customHeight="1" x14ac:dyDescent="0.25">
      <c r="B279" s="86"/>
    </row>
    <row r="280" spans="2:2" ht="17.2" customHeight="1" x14ac:dyDescent="0.25">
      <c r="B280" s="86"/>
    </row>
    <row r="281" spans="2:2" ht="17.2" customHeight="1" x14ac:dyDescent="0.25">
      <c r="B281" s="86"/>
    </row>
    <row r="282" spans="2:2" ht="17.2" customHeight="1" x14ac:dyDescent="0.25">
      <c r="B282" s="86"/>
    </row>
    <row r="283" spans="2:2" ht="17.2" customHeight="1" x14ac:dyDescent="0.25">
      <c r="B283" s="86"/>
    </row>
    <row r="284" spans="2:2" ht="17.2" customHeight="1" x14ac:dyDescent="0.25">
      <c r="B284" s="86"/>
    </row>
    <row r="285" spans="2:2" ht="17.2" customHeight="1" x14ac:dyDescent="0.25">
      <c r="B285" s="86"/>
    </row>
    <row r="286" spans="2:2" ht="17.2" customHeight="1" x14ac:dyDescent="0.25">
      <c r="B286" s="86"/>
    </row>
    <row r="287" spans="2:2" ht="17.2" customHeight="1" x14ac:dyDescent="0.25">
      <c r="B287" s="86"/>
    </row>
    <row r="288" spans="2:2" ht="17.2" customHeight="1" x14ac:dyDescent="0.25">
      <c r="B288" s="86"/>
    </row>
    <row r="289" spans="2:2" ht="17.2" customHeight="1" x14ac:dyDescent="0.25">
      <c r="B289" s="86"/>
    </row>
    <row r="290" spans="2:2" ht="17.2" customHeight="1" x14ac:dyDescent="0.25">
      <c r="B290" s="86"/>
    </row>
    <row r="291" spans="2:2" ht="17.2" customHeight="1" x14ac:dyDescent="0.25">
      <c r="B291" s="86"/>
    </row>
    <row r="292" spans="2:2" ht="17.2" customHeight="1" x14ac:dyDescent="0.25">
      <c r="B292" s="86"/>
    </row>
    <row r="293" spans="2:2" ht="17.2" customHeight="1" x14ac:dyDescent="0.25">
      <c r="B293" s="86"/>
    </row>
    <row r="294" spans="2:2" ht="17.2" customHeight="1" x14ac:dyDescent="0.25">
      <c r="B294" s="86"/>
    </row>
    <row r="295" spans="2:2" ht="17.2" customHeight="1" x14ac:dyDescent="0.25">
      <c r="B295" s="86"/>
    </row>
    <row r="296" spans="2:2" ht="17.2" customHeight="1" x14ac:dyDescent="0.25">
      <c r="B296" s="86"/>
    </row>
    <row r="297" spans="2:2" ht="17.2" customHeight="1" x14ac:dyDescent="0.25">
      <c r="B297" s="86"/>
    </row>
    <row r="298" spans="2:2" ht="17.2" customHeight="1" x14ac:dyDescent="0.25">
      <c r="B298" s="86"/>
    </row>
    <row r="299" spans="2:2" ht="17.2" customHeight="1" x14ac:dyDescent="0.25">
      <c r="B299" s="86"/>
    </row>
    <row r="300" spans="2:2" ht="17.2" customHeight="1" x14ac:dyDescent="0.25">
      <c r="B300" s="86"/>
    </row>
    <row r="301" spans="2:2" ht="17.2" customHeight="1" x14ac:dyDescent="0.25">
      <c r="B301" s="86"/>
    </row>
    <row r="302" spans="2:2" ht="17.2" customHeight="1" x14ac:dyDescent="0.25">
      <c r="B302" s="86"/>
    </row>
    <row r="303" spans="2:2" ht="17.2" customHeight="1" x14ac:dyDescent="0.25">
      <c r="B303" s="86"/>
    </row>
    <row r="304" spans="2:2" ht="17.2" customHeight="1" x14ac:dyDescent="0.25">
      <c r="B304" s="86"/>
    </row>
    <row r="305" spans="2:2" ht="17.2" customHeight="1" x14ac:dyDescent="0.25">
      <c r="B305" s="86"/>
    </row>
    <row r="306" spans="2:2" ht="17.2" customHeight="1" x14ac:dyDescent="0.25">
      <c r="B306" s="86"/>
    </row>
    <row r="307" spans="2:2" ht="17.2" customHeight="1" x14ac:dyDescent="0.25">
      <c r="B307" s="86"/>
    </row>
    <row r="308" spans="2:2" ht="17.2" customHeight="1" x14ac:dyDescent="0.25">
      <c r="B308" s="86"/>
    </row>
    <row r="309" spans="2:2" ht="17.2" customHeight="1" x14ac:dyDescent="0.25">
      <c r="B309" s="86"/>
    </row>
    <row r="310" spans="2:2" ht="17.2" customHeight="1" x14ac:dyDescent="0.25">
      <c r="B310" s="86"/>
    </row>
    <row r="311" spans="2:2" ht="17.2" customHeight="1" x14ac:dyDescent="0.25">
      <c r="B311" s="86"/>
    </row>
    <row r="312" spans="2:2" ht="17.2" customHeight="1" x14ac:dyDescent="0.25">
      <c r="B312" s="86"/>
    </row>
    <row r="313" spans="2:2" ht="17.2" customHeight="1" x14ac:dyDescent="0.25">
      <c r="B313" s="86"/>
    </row>
    <row r="314" spans="2:2" ht="17.2" customHeight="1" x14ac:dyDescent="0.25">
      <c r="B314" s="86"/>
    </row>
    <row r="315" spans="2:2" ht="17.2" customHeight="1" x14ac:dyDescent="0.25">
      <c r="B315" s="86"/>
    </row>
    <row r="316" spans="2:2" ht="17.2" customHeight="1" x14ac:dyDescent="0.25">
      <c r="B316" s="86"/>
    </row>
    <row r="317" spans="2:2" ht="17.2" customHeight="1" x14ac:dyDescent="0.25">
      <c r="B317" s="86"/>
    </row>
    <row r="318" spans="2:2" ht="17.2" customHeight="1" x14ac:dyDescent="0.25">
      <c r="B318" s="86"/>
    </row>
    <row r="319" spans="2:2" ht="17.2" customHeight="1" x14ac:dyDescent="0.25">
      <c r="B319" s="86"/>
    </row>
    <row r="320" spans="2:2" ht="17.2" customHeight="1" x14ac:dyDescent="0.25">
      <c r="B320" s="86"/>
    </row>
    <row r="321" spans="2:2" ht="17.2" customHeight="1" x14ac:dyDescent="0.25">
      <c r="B321" s="86"/>
    </row>
    <row r="322" spans="2:2" ht="17.2" customHeight="1" x14ac:dyDescent="0.25">
      <c r="B322" s="86"/>
    </row>
    <row r="323" spans="2:2" ht="17.2" customHeight="1" x14ac:dyDescent="0.25">
      <c r="B323" s="86"/>
    </row>
    <row r="324" spans="2:2" ht="17.2" customHeight="1" x14ac:dyDescent="0.25">
      <c r="B324" s="86"/>
    </row>
    <row r="325" spans="2:2" ht="17.2" customHeight="1" x14ac:dyDescent="0.25">
      <c r="B325" s="86"/>
    </row>
    <row r="326" spans="2:2" ht="17.2" customHeight="1" x14ac:dyDescent="0.25">
      <c r="B326" s="86"/>
    </row>
    <row r="327" spans="2:2" ht="17.2" customHeight="1" x14ac:dyDescent="0.25">
      <c r="B327" s="86"/>
    </row>
    <row r="328" spans="2:2" ht="17.2" customHeight="1" x14ac:dyDescent="0.25">
      <c r="B328" s="86"/>
    </row>
    <row r="329" spans="2:2" ht="17.2" customHeight="1" x14ac:dyDescent="0.25">
      <c r="B329" s="86"/>
    </row>
    <row r="330" spans="2:2" ht="17.2" customHeight="1" x14ac:dyDescent="0.25">
      <c r="B330" s="86"/>
    </row>
    <row r="331" spans="2:2" ht="17.2" customHeight="1" x14ac:dyDescent="0.25">
      <c r="B331" s="86"/>
    </row>
    <row r="332" spans="2:2" ht="17.2" customHeight="1" x14ac:dyDescent="0.25">
      <c r="B332" s="86"/>
    </row>
    <row r="333" spans="2:2" ht="17.2" customHeight="1" x14ac:dyDescent="0.25">
      <c r="B333" s="86"/>
    </row>
    <row r="334" spans="2:2" ht="17.2" customHeight="1" x14ac:dyDescent="0.25">
      <c r="B334" s="86"/>
    </row>
    <row r="335" spans="2:2" ht="17.2" customHeight="1" x14ac:dyDescent="0.25">
      <c r="B335" s="86"/>
    </row>
    <row r="336" spans="2:2" ht="17.2" customHeight="1" x14ac:dyDescent="0.25">
      <c r="B336" s="86"/>
    </row>
    <row r="337" spans="2:2" ht="17.2" customHeight="1" x14ac:dyDescent="0.25">
      <c r="B337" s="86"/>
    </row>
    <row r="338" spans="2:2" ht="17.2" customHeight="1" x14ac:dyDescent="0.25">
      <c r="B338" s="86"/>
    </row>
    <row r="339" spans="2:2" ht="17.2" customHeight="1" x14ac:dyDescent="0.25">
      <c r="B339" s="86"/>
    </row>
    <row r="340" spans="2:2" ht="17.2" customHeight="1" x14ac:dyDescent="0.25">
      <c r="B340" s="86"/>
    </row>
    <row r="341" spans="2:2" ht="17.2" customHeight="1" x14ac:dyDescent="0.25">
      <c r="B341" s="86"/>
    </row>
    <row r="342" spans="2:2" ht="17.2" customHeight="1" x14ac:dyDescent="0.25">
      <c r="B342" s="86"/>
    </row>
    <row r="343" spans="2:2" ht="17.2" customHeight="1" x14ac:dyDescent="0.25">
      <c r="B343" s="86"/>
    </row>
    <row r="344" spans="2:2" ht="17.2" customHeight="1" x14ac:dyDescent="0.25">
      <c r="B344" s="86"/>
    </row>
    <row r="345" spans="2:2" ht="17.2" customHeight="1" x14ac:dyDescent="0.25">
      <c r="B345" s="86"/>
    </row>
    <row r="346" spans="2:2" ht="17.2" customHeight="1" x14ac:dyDescent="0.25">
      <c r="B346" s="86"/>
    </row>
    <row r="347" spans="2:2" ht="17.2" customHeight="1" x14ac:dyDescent="0.25">
      <c r="B347" s="86"/>
    </row>
    <row r="348" spans="2:2" ht="17.2" customHeight="1" x14ac:dyDescent="0.25">
      <c r="B348" s="86"/>
    </row>
    <row r="349" spans="2:2" ht="17.2" customHeight="1" x14ac:dyDescent="0.25">
      <c r="B349" s="86"/>
    </row>
    <row r="350" spans="2:2" ht="17.2" customHeight="1" x14ac:dyDescent="0.25">
      <c r="B350" s="86"/>
    </row>
    <row r="351" spans="2:2" ht="17.2" customHeight="1" x14ac:dyDescent="0.25">
      <c r="B351" s="86"/>
    </row>
    <row r="352" spans="2:2" ht="17.2" customHeight="1" x14ac:dyDescent="0.25">
      <c r="B352" s="86"/>
    </row>
    <row r="353" spans="2:2" ht="17.2" customHeight="1" x14ac:dyDescent="0.25">
      <c r="B353" s="86"/>
    </row>
    <row r="354" spans="2:2" ht="17.2" customHeight="1" x14ac:dyDescent="0.25">
      <c r="B354" s="86"/>
    </row>
    <row r="355" spans="2:2" ht="17.2" customHeight="1" x14ac:dyDescent="0.25">
      <c r="B355" s="86"/>
    </row>
    <row r="356" spans="2:2" ht="17.2" customHeight="1" x14ac:dyDescent="0.25">
      <c r="B356" s="86"/>
    </row>
    <row r="357" spans="2:2" ht="17.2" customHeight="1" x14ac:dyDescent="0.25">
      <c r="B357" s="86"/>
    </row>
    <row r="358" spans="2:2" ht="17.2" customHeight="1" x14ac:dyDescent="0.25">
      <c r="B358" s="86"/>
    </row>
    <row r="359" spans="2:2" ht="17.2" customHeight="1" x14ac:dyDescent="0.25">
      <c r="B359" s="86"/>
    </row>
    <row r="360" spans="2:2" ht="17.2" customHeight="1" x14ac:dyDescent="0.25">
      <c r="B360" s="86"/>
    </row>
    <row r="361" spans="2:2" ht="17.2" customHeight="1" x14ac:dyDescent="0.25">
      <c r="B361" s="86"/>
    </row>
    <row r="362" spans="2:2" ht="17.2" customHeight="1" x14ac:dyDescent="0.25">
      <c r="B362" s="86"/>
    </row>
    <row r="363" spans="2:2" ht="17.2" customHeight="1" x14ac:dyDescent="0.25">
      <c r="B363" s="86"/>
    </row>
    <row r="364" spans="2:2" ht="17.2" customHeight="1" x14ac:dyDescent="0.25">
      <c r="B364" s="86"/>
    </row>
    <row r="365" spans="2:2" ht="17.2" customHeight="1" x14ac:dyDescent="0.25">
      <c r="B365" s="86"/>
    </row>
    <row r="366" spans="2:2" ht="17.2" customHeight="1" x14ac:dyDescent="0.25">
      <c r="B366" s="86"/>
    </row>
    <row r="367" spans="2:2" ht="17.2" customHeight="1" x14ac:dyDescent="0.25">
      <c r="B367" s="86"/>
    </row>
    <row r="368" spans="2:2" ht="17.2" customHeight="1" x14ac:dyDescent="0.25">
      <c r="B368" s="86"/>
    </row>
    <row r="369" spans="2:2" ht="17.2" customHeight="1" x14ac:dyDescent="0.25">
      <c r="B369" s="86"/>
    </row>
    <row r="370" spans="2:2" ht="17.2" customHeight="1" x14ac:dyDescent="0.25">
      <c r="B370" s="86"/>
    </row>
    <row r="371" spans="2:2" ht="17.2" customHeight="1" x14ac:dyDescent="0.25">
      <c r="B371" s="86"/>
    </row>
    <row r="372" spans="2:2" ht="17.2" customHeight="1" x14ac:dyDescent="0.25">
      <c r="B372" s="86"/>
    </row>
    <row r="373" spans="2:2" ht="17.2" customHeight="1" x14ac:dyDescent="0.25">
      <c r="B373" s="86"/>
    </row>
    <row r="374" spans="2:2" ht="17.2" customHeight="1" x14ac:dyDescent="0.25">
      <c r="B374" s="86"/>
    </row>
    <row r="375" spans="2:2" ht="17.2" customHeight="1" x14ac:dyDescent="0.25">
      <c r="B375" s="86"/>
    </row>
    <row r="376" spans="2:2" ht="17.2" customHeight="1" x14ac:dyDescent="0.25">
      <c r="B376" s="86"/>
    </row>
    <row r="377" spans="2:2" ht="17.2" customHeight="1" x14ac:dyDescent="0.25">
      <c r="B377" s="86"/>
    </row>
    <row r="378" spans="2:2" ht="17.2" customHeight="1" x14ac:dyDescent="0.25">
      <c r="B378" s="86"/>
    </row>
    <row r="379" spans="2:2" ht="17.2" customHeight="1" x14ac:dyDescent="0.25">
      <c r="B379" s="86"/>
    </row>
    <row r="380" spans="2:2" ht="17.2" customHeight="1" x14ac:dyDescent="0.25">
      <c r="B380" s="86"/>
    </row>
    <row r="381" spans="2:2" ht="17.2" customHeight="1" x14ac:dyDescent="0.25">
      <c r="B381" s="86"/>
    </row>
    <row r="382" spans="2:2" ht="17.2" customHeight="1" x14ac:dyDescent="0.25">
      <c r="B382" s="86"/>
    </row>
    <row r="383" spans="2:2" ht="17.2" customHeight="1" x14ac:dyDescent="0.25">
      <c r="B383" s="86"/>
    </row>
    <row r="384" spans="2:2" ht="17.2" customHeight="1" x14ac:dyDescent="0.25">
      <c r="B384" s="86"/>
    </row>
    <row r="385" spans="2:2" ht="17.2" customHeight="1" x14ac:dyDescent="0.25">
      <c r="B385" s="86"/>
    </row>
    <row r="386" spans="2:2" ht="17.2" customHeight="1" x14ac:dyDescent="0.25">
      <c r="B386" s="86"/>
    </row>
    <row r="387" spans="2:2" ht="17.2" customHeight="1" x14ac:dyDescent="0.25">
      <c r="B387" s="86"/>
    </row>
    <row r="388" spans="2:2" ht="17.2" customHeight="1" x14ac:dyDescent="0.25">
      <c r="B388" s="86"/>
    </row>
    <row r="389" spans="2:2" ht="17.2" customHeight="1" x14ac:dyDescent="0.25">
      <c r="B389" s="86"/>
    </row>
    <row r="390" spans="2:2" ht="17.2" customHeight="1" x14ac:dyDescent="0.25">
      <c r="B390" s="86"/>
    </row>
    <row r="391" spans="2:2" ht="17.2" customHeight="1" x14ac:dyDescent="0.25">
      <c r="B391" s="86"/>
    </row>
    <row r="392" spans="2:2" ht="17.2" customHeight="1" x14ac:dyDescent="0.25">
      <c r="B392" s="86"/>
    </row>
    <row r="393" spans="2:2" ht="17.2" customHeight="1" x14ac:dyDescent="0.25">
      <c r="B393" s="86"/>
    </row>
    <row r="394" spans="2:2" ht="17.2" customHeight="1" x14ac:dyDescent="0.25">
      <c r="B394" s="86"/>
    </row>
    <row r="395" spans="2:2" ht="17.2" customHeight="1" x14ac:dyDescent="0.25">
      <c r="B395" s="86"/>
    </row>
    <row r="396" spans="2:2" ht="17.2" customHeight="1" x14ac:dyDescent="0.25">
      <c r="B396" s="86"/>
    </row>
    <row r="397" spans="2:2" ht="17.2" customHeight="1" x14ac:dyDescent="0.25">
      <c r="B397" s="86"/>
    </row>
    <row r="398" spans="2:2" ht="17.2" customHeight="1" x14ac:dyDescent="0.25">
      <c r="B398" s="86"/>
    </row>
    <row r="399" spans="2:2" ht="17.2" customHeight="1" x14ac:dyDescent="0.25">
      <c r="B399" s="86"/>
    </row>
    <row r="400" spans="2:2" ht="17.2" customHeight="1" x14ac:dyDescent="0.25">
      <c r="B400" s="86"/>
    </row>
    <row r="401" spans="2:2" ht="17.2" customHeight="1" x14ac:dyDescent="0.25">
      <c r="B401" s="86"/>
    </row>
    <row r="402" spans="2:2" ht="17.2" customHeight="1" x14ac:dyDescent="0.25">
      <c r="B402" s="86"/>
    </row>
    <row r="403" spans="2:2" ht="17.2" customHeight="1" x14ac:dyDescent="0.25">
      <c r="B403" s="86"/>
    </row>
    <row r="404" spans="2:2" ht="17.2" customHeight="1" x14ac:dyDescent="0.25">
      <c r="B404" s="86"/>
    </row>
    <row r="405" spans="2:2" ht="17.2" customHeight="1" x14ac:dyDescent="0.25">
      <c r="B405" s="86"/>
    </row>
    <row r="406" spans="2:2" ht="17.2" customHeight="1" x14ac:dyDescent="0.25">
      <c r="B406" s="86"/>
    </row>
    <row r="407" spans="2:2" ht="17.2" customHeight="1" x14ac:dyDescent="0.25">
      <c r="B407" s="86"/>
    </row>
    <row r="408" spans="2:2" ht="17.2" customHeight="1" x14ac:dyDescent="0.25">
      <c r="B408" s="86"/>
    </row>
    <row r="409" spans="2:2" ht="17.2" customHeight="1" x14ac:dyDescent="0.25">
      <c r="B409" s="86"/>
    </row>
    <row r="410" spans="2:2" ht="17.2" customHeight="1" x14ac:dyDescent="0.25">
      <c r="B410" s="86"/>
    </row>
    <row r="411" spans="2:2" ht="17.2" customHeight="1" x14ac:dyDescent="0.25">
      <c r="B411" s="86"/>
    </row>
    <row r="412" spans="2:2" ht="17.2" customHeight="1" x14ac:dyDescent="0.25">
      <c r="B412" s="86"/>
    </row>
    <row r="413" spans="2:2" ht="17.2" customHeight="1" x14ac:dyDescent="0.25">
      <c r="B413" s="86"/>
    </row>
    <row r="414" spans="2:2" ht="17.2" customHeight="1" x14ac:dyDescent="0.25">
      <c r="B414" s="86"/>
    </row>
    <row r="415" spans="2:2" ht="17.2" customHeight="1" x14ac:dyDescent="0.25">
      <c r="B415" s="86"/>
    </row>
    <row r="416" spans="2:2" ht="17.2" customHeight="1" x14ac:dyDescent="0.25">
      <c r="B416" s="86"/>
    </row>
    <row r="417" spans="2:2" ht="17.2" customHeight="1" x14ac:dyDescent="0.25">
      <c r="B417" s="86"/>
    </row>
    <row r="418" spans="2:2" ht="17.2" customHeight="1" x14ac:dyDescent="0.25">
      <c r="B418" s="86"/>
    </row>
    <row r="419" spans="2:2" ht="17.2" customHeight="1" x14ac:dyDescent="0.25">
      <c r="B419" s="86"/>
    </row>
    <row r="420" spans="2:2" ht="17.2" customHeight="1" x14ac:dyDescent="0.25">
      <c r="B420" s="86"/>
    </row>
    <row r="421" spans="2:2" ht="17.2" customHeight="1" x14ac:dyDescent="0.25">
      <c r="B421" s="86"/>
    </row>
    <row r="422" spans="2:2" ht="17.2" customHeight="1" x14ac:dyDescent="0.25">
      <c r="B422" s="86"/>
    </row>
    <row r="423" spans="2:2" ht="17.2" customHeight="1" x14ac:dyDescent="0.25">
      <c r="B423" s="86"/>
    </row>
    <row r="424" spans="2:2" ht="17.2" customHeight="1" x14ac:dyDescent="0.25">
      <c r="B424" s="86"/>
    </row>
    <row r="425" spans="2:2" ht="17.2" customHeight="1" x14ac:dyDescent="0.25">
      <c r="B425" s="86"/>
    </row>
    <row r="426" spans="2:2" ht="17.2" customHeight="1" x14ac:dyDescent="0.25">
      <c r="B426" s="86"/>
    </row>
    <row r="427" spans="2:2" ht="17.2" customHeight="1" x14ac:dyDescent="0.25">
      <c r="B427" s="86"/>
    </row>
    <row r="428" spans="2:2" ht="17.2" customHeight="1" x14ac:dyDescent="0.25">
      <c r="B428" s="86"/>
    </row>
    <row r="429" spans="2:2" ht="17.2" customHeight="1" x14ac:dyDescent="0.25">
      <c r="B429" s="86"/>
    </row>
    <row r="430" spans="2:2" ht="17.2" customHeight="1" x14ac:dyDescent="0.25">
      <c r="B430" s="86"/>
    </row>
    <row r="431" spans="2:2" ht="17.2" customHeight="1" x14ac:dyDescent="0.25">
      <c r="B431" s="86"/>
    </row>
    <row r="432" spans="2:2" ht="17.2" customHeight="1" x14ac:dyDescent="0.25">
      <c r="B432" s="86"/>
    </row>
    <row r="433" spans="2:2" ht="17.2" customHeight="1" x14ac:dyDescent="0.25">
      <c r="B433" s="86"/>
    </row>
    <row r="434" spans="2:2" ht="17.2" customHeight="1" x14ac:dyDescent="0.25">
      <c r="B434" s="86"/>
    </row>
    <row r="435" spans="2:2" ht="17.2" customHeight="1" x14ac:dyDescent="0.25">
      <c r="B435" s="86"/>
    </row>
    <row r="436" spans="2:2" ht="17.2" customHeight="1" x14ac:dyDescent="0.25">
      <c r="B436" s="86"/>
    </row>
    <row r="437" spans="2:2" ht="17.2" customHeight="1" x14ac:dyDescent="0.25">
      <c r="B437" s="86"/>
    </row>
    <row r="438" spans="2:2" ht="17.2" customHeight="1" x14ac:dyDescent="0.25">
      <c r="B438" s="86"/>
    </row>
    <row r="439" spans="2:2" ht="17.2" customHeight="1" x14ac:dyDescent="0.25">
      <c r="B439" s="86"/>
    </row>
    <row r="440" spans="2:2" ht="17.2" customHeight="1" x14ac:dyDescent="0.25">
      <c r="B440" s="86"/>
    </row>
    <row r="441" spans="2:2" ht="17.2" customHeight="1" x14ac:dyDescent="0.25">
      <c r="B441" s="86"/>
    </row>
    <row r="442" spans="2:2" ht="17.2" customHeight="1" x14ac:dyDescent="0.25">
      <c r="B442" s="86"/>
    </row>
    <row r="443" spans="2:2" ht="17.2" customHeight="1" x14ac:dyDescent="0.25">
      <c r="B443" s="86"/>
    </row>
    <row r="444" spans="2:2" ht="17.2" customHeight="1" x14ac:dyDescent="0.25">
      <c r="B444" s="86"/>
    </row>
    <row r="445" spans="2:2" ht="17.2" customHeight="1" x14ac:dyDescent="0.25">
      <c r="B445" s="86"/>
    </row>
    <row r="446" spans="2:2" ht="17.2" customHeight="1" x14ac:dyDescent="0.25">
      <c r="B446" s="86"/>
    </row>
    <row r="447" spans="2:2" ht="17.2" customHeight="1" x14ac:dyDescent="0.25">
      <c r="B447" s="86"/>
    </row>
    <row r="448" spans="2:2" ht="17.2" customHeight="1" x14ac:dyDescent="0.25">
      <c r="B448" s="86"/>
    </row>
    <row r="449" spans="2:2" ht="17.2" customHeight="1" x14ac:dyDescent="0.25">
      <c r="B449" s="86"/>
    </row>
    <row r="450" spans="2:2" ht="17.2" customHeight="1" x14ac:dyDescent="0.25">
      <c r="B450" s="86"/>
    </row>
    <row r="451" spans="2:2" ht="17.2" customHeight="1" x14ac:dyDescent="0.25">
      <c r="B451" s="86"/>
    </row>
    <row r="452" spans="2:2" ht="17.2" customHeight="1" x14ac:dyDescent="0.25">
      <c r="B452" s="86"/>
    </row>
    <row r="453" spans="2:2" ht="17.2" customHeight="1" x14ac:dyDescent="0.25">
      <c r="B453" s="86"/>
    </row>
    <row r="454" spans="2:2" ht="17.2" customHeight="1" x14ac:dyDescent="0.25">
      <c r="B454" s="86"/>
    </row>
    <row r="455" spans="2:2" ht="17.2" customHeight="1" x14ac:dyDescent="0.25">
      <c r="B455" s="86"/>
    </row>
    <row r="456" spans="2:2" ht="17.2" customHeight="1" x14ac:dyDescent="0.25">
      <c r="B456" s="86"/>
    </row>
    <row r="457" spans="2:2" ht="17.2" customHeight="1" x14ac:dyDescent="0.25">
      <c r="B457" s="86"/>
    </row>
    <row r="458" spans="2:2" ht="17.2" customHeight="1" x14ac:dyDescent="0.25">
      <c r="B458" s="86"/>
    </row>
    <row r="459" spans="2:2" ht="17.2" customHeight="1" x14ac:dyDescent="0.25">
      <c r="B459" s="86"/>
    </row>
    <row r="460" spans="2:2" ht="17.2" customHeight="1" x14ac:dyDescent="0.25">
      <c r="B460" s="86"/>
    </row>
    <row r="461" spans="2:2" ht="17.2" customHeight="1" x14ac:dyDescent="0.25">
      <c r="B461" s="86"/>
    </row>
    <row r="462" spans="2:2" ht="17.2" customHeight="1" x14ac:dyDescent="0.25">
      <c r="B462" s="86"/>
    </row>
    <row r="463" spans="2:2" ht="17.2" customHeight="1" x14ac:dyDescent="0.25">
      <c r="B463" s="86"/>
    </row>
    <row r="464" spans="2:2" ht="17.2" customHeight="1" x14ac:dyDescent="0.25">
      <c r="B464" s="86"/>
    </row>
    <row r="465" spans="2:2" ht="17.2" customHeight="1" x14ac:dyDescent="0.25">
      <c r="B465" s="86"/>
    </row>
    <row r="466" spans="2:2" ht="17.2" customHeight="1" x14ac:dyDescent="0.25">
      <c r="B466" s="86"/>
    </row>
    <row r="467" spans="2:2" ht="17.2" customHeight="1" x14ac:dyDescent="0.25">
      <c r="B467" s="86"/>
    </row>
    <row r="468" spans="2:2" ht="17.2" customHeight="1" x14ac:dyDescent="0.25">
      <c r="B468" s="86"/>
    </row>
    <row r="469" spans="2:2" ht="17.2" customHeight="1" x14ac:dyDescent="0.25">
      <c r="B469" s="86"/>
    </row>
    <row r="470" spans="2:2" ht="17.2" customHeight="1" x14ac:dyDescent="0.25">
      <c r="B470" s="86"/>
    </row>
    <row r="471" spans="2:2" ht="17.2" customHeight="1" x14ac:dyDescent="0.25"/>
    <row r="472" spans="2:2" ht="17.2" customHeight="1" x14ac:dyDescent="0.25"/>
    <row r="473" spans="2:2" ht="17.2" customHeight="1" x14ac:dyDescent="0.25"/>
    <row r="474" spans="2:2" ht="17.2" customHeight="1" x14ac:dyDescent="0.25"/>
    <row r="475" spans="2:2" ht="17.2" customHeight="1" x14ac:dyDescent="0.25"/>
    <row r="476" spans="2:2" ht="17.2" customHeight="1" x14ac:dyDescent="0.25"/>
    <row r="477" spans="2:2" ht="17.2" customHeight="1" x14ac:dyDescent="0.25"/>
    <row r="478" spans="2:2" ht="17.2" customHeight="1" x14ac:dyDescent="0.25"/>
    <row r="479" spans="2:2" ht="17.2" customHeight="1" x14ac:dyDescent="0.25"/>
    <row r="480" spans="2:2" ht="17.2" customHeight="1" x14ac:dyDescent="0.25"/>
    <row r="481" ht="17.2" customHeight="1" x14ac:dyDescent="0.25"/>
    <row r="482" ht="17.2" customHeight="1" x14ac:dyDescent="0.25"/>
    <row r="483" ht="17.2" customHeight="1" x14ac:dyDescent="0.25"/>
    <row r="484" ht="17.2" customHeight="1" x14ac:dyDescent="0.25"/>
    <row r="485" ht="17.2" customHeight="1" x14ac:dyDescent="0.25"/>
    <row r="486" ht="17.2" customHeight="1" x14ac:dyDescent="0.25"/>
    <row r="487" ht="17.2" customHeight="1" x14ac:dyDescent="0.25"/>
    <row r="488" ht="17.2" customHeight="1" x14ac:dyDescent="0.25"/>
    <row r="489" ht="17.2" customHeight="1" x14ac:dyDescent="0.25"/>
    <row r="490" ht="17.2" customHeight="1" x14ac:dyDescent="0.25"/>
    <row r="491" ht="17.2" customHeight="1" x14ac:dyDescent="0.25"/>
    <row r="492" ht="17.2" customHeight="1" x14ac:dyDescent="0.25"/>
    <row r="493" ht="17.2" customHeight="1" x14ac:dyDescent="0.25"/>
    <row r="494" ht="17.2" customHeight="1" x14ac:dyDescent="0.25"/>
    <row r="495" ht="17.2" customHeight="1" x14ac:dyDescent="0.25"/>
    <row r="496" ht="17.2" customHeight="1" x14ac:dyDescent="0.25"/>
    <row r="497" ht="17.2" customHeight="1" x14ac:dyDescent="0.25"/>
    <row r="498" ht="17.2" customHeight="1" x14ac:dyDescent="0.25"/>
    <row r="499" ht="17.2" customHeight="1" x14ac:dyDescent="0.25"/>
    <row r="500" ht="17.2" customHeight="1" x14ac:dyDescent="0.25"/>
    <row r="501" ht="17.2" customHeight="1" x14ac:dyDescent="0.25"/>
    <row r="502" ht="17.2" customHeight="1" x14ac:dyDescent="0.25"/>
    <row r="503" ht="17.2" customHeight="1" x14ac:dyDescent="0.25"/>
    <row r="504" ht="17.2" customHeight="1" x14ac:dyDescent="0.25"/>
    <row r="505" ht="17.2" customHeight="1" x14ac:dyDescent="0.25"/>
    <row r="506" ht="17.2" customHeight="1" x14ac:dyDescent="0.25"/>
    <row r="507" ht="17.2" customHeight="1" x14ac:dyDescent="0.25"/>
    <row r="508" ht="17.2" customHeight="1" x14ac:dyDescent="0.25"/>
    <row r="509" ht="17.2" customHeight="1" x14ac:dyDescent="0.25"/>
    <row r="510" ht="17.2" customHeight="1" x14ac:dyDescent="0.25"/>
    <row r="511" ht="17.2" customHeight="1" x14ac:dyDescent="0.25"/>
    <row r="512" ht="17.2" customHeight="1" x14ac:dyDescent="0.25"/>
    <row r="513" ht="17.2" customHeight="1" x14ac:dyDescent="0.25"/>
    <row r="514" ht="17.2" customHeight="1" x14ac:dyDescent="0.25"/>
    <row r="515" ht="17.2" customHeight="1" x14ac:dyDescent="0.25"/>
    <row r="516" ht="17.2" customHeight="1" x14ac:dyDescent="0.25"/>
    <row r="517" ht="17.2" customHeight="1" x14ac:dyDescent="0.25"/>
    <row r="518" ht="17.2" customHeight="1" x14ac:dyDescent="0.25"/>
    <row r="519" ht="17.2" customHeight="1" x14ac:dyDescent="0.25"/>
    <row r="520" ht="17.2" customHeight="1" x14ac:dyDescent="0.25"/>
    <row r="521" ht="17.2" customHeight="1" x14ac:dyDescent="0.25"/>
    <row r="522" ht="17.2" customHeight="1" x14ac:dyDescent="0.25"/>
    <row r="523" ht="17.2" customHeight="1" x14ac:dyDescent="0.25"/>
    <row r="524" ht="17.2" customHeight="1" x14ac:dyDescent="0.25"/>
    <row r="525" ht="17.2" customHeight="1" x14ac:dyDescent="0.25"/>
    <row r="526" ht="17.2" customHeight="1" x14ac:dyDescent="0.25"/>
    <row r="527" ht="17.2" customHeight="1" x14ac:dyDescent="0.25"/>
    <row r="528" ht="17.2" customHeight="1" x14ac:dyDescent="0.25"/>
    <row r="529" ht="17.2" customHeight="1" x14ac:dyDescent="0.25"/>
    <row r="530" ht="17.2" customHeight="1" x14ac:dyDescent="0.25"/>
    <row r="531" ht="17.2" customHeight="1" x14ac:dyDescent="0.25"/>
    <row r="532" ht="17.2" customHeight="1" x14ac:dyDescent="0.25"/>
    <row r="533" ht="17.2" customHeight="1" x14ac:dyDescent="0.25"/>
    <row r="534" ht="17.2" customHeight="1" x14ac:dyDescent="0.25"/>
    <row r="535" ht="17.2" customHeight="1" x14ac:dyDescent="0.25"/>
    <row r="536" ht="17.2" customHeight="1" x14ac:dyDescent="0.25"/>
    <row r="537" ht="17.2" customHeight="1" x14ac:dyDescent="0.25"/>
    <row r="538" ht="17.2" customHeight="1" x14ac:dyDescent="0.25"/>
    <row r="539" ht="17.2" customHeight="1" x14ac:dyDescent="0.25"/>
    <row r="540" ht="17.2" customHeight="1" x14ac:dyDescent="0.25"/>
    <row r="541" ht="17.2" customHeight="1" x14ac:dyDescent="0.25"/>
    <row r="542" ht="17.2" customHeight="1" x14ac:dyDescent="0.25"/>
    <row r="543" ht="17.2" customHeight="1" x14ac:dyDescent="0.25"/>
    <row r="544" ht="17.2" customHeight="1" x14ac:dyDescent="0.25"/>
    <row r="545" ht="17.2" customHeight="1" x14ac:dyDescent="0.25"/>
    <row r="546" ht="17.2" customHeight="1" x14ac:dyDescent="0.25"/>
    <row r="547" ht="17.2" customHeight="1" x14ac:dyDescent="0.25"/>
    <row r="548" ht="17.2" customHeight="1" x14ac:dyDescent="0.25"/>
  </sheetData>
  <mergeCells count="10">
    <mergeCell ref="A131:K131"/>
    <mergeCell ref="L146:N146"/>
    <mergeCell ref="A147:K180"/>
    <mergeCell ref="A181:K181"/>
    <mergeCell ref="C9:E9"/>
    <mergeCell ref="D16:E16"/>
    <mergeCell ref="C40:D40"/>
    <mergeCell ref="A57:K57"/>
    <mergeCell ref="C75:E75"/>
    <mergeCell ref="C99:E99"/>
  </mergeCells>
  <printOptions gridLines="1"/>
  <pageMargins left="0" right="0" top="0.19685039370078741" bottom="0.19685039370078741" header="0.51181102362204722" footer="0.51181102362204722"/>
  <pageSetup paperSize="9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AGO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</dc:creator>
  <cp:lastModifiedBy>Windows</cp:lastModifiedBy>
  <dcterms:created xsi:type="dcterms:W3CDTF">2017-09-14T14:29:52Z</dcterms:created>
  <dcterms:modified xsi:type="dcterms:W3CDTF">2017-09-14T14:30:08Z</dcterms:modified>
</cp:coreProperties>
</file>