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83" windowWidth="26090" windowHeight="11468"/>
  </bookViews>
  <sheets>
    <sheet name="XSTAMPAPARI" sheetId="1" r:id="rId1"/>
  </sheets>
  <calcPr calcId="144525"/>
</workbook>
</file>

<file path=xl/calcChain.xml><?xml version="1.0" encoding="utf-8"?>
<calcChain xmlns="http://schemas.openxmlformats.org/spreadsheetml/2006/main">
  <c r="C22" i="1" l="1"/>
  <c r="D22" i="1" s="1"/>
  <c r="F22" i="1" s="1"/>
  <c r="C21" i="1"/>
  <c r="D21" i="1" s="1"/>
  <c r="F21" i="1" s="1"/>
  <c r="C20" i="1"/>
  <c r="D20" i="1" s="1"/>
  <c r="F20" i="1" s="1"/>
  <c r="C19" i="1"/>
  <c r="D19" i="1" s="1"/>
  <c r="F19" i="1" s="1"/>
  <c r="C18" i="1"/>
  <c r="D18" i="1" s="1"/>
  <c r="F18" i="1" s="1"/>
  <c r="C17" i="1"/>
  <c r="D17" i="1" s="1"/>
  <c r="F17" i="1" s="1"/>
  <c r="C16" i="1"/>
  <c r="D16" i="1" s="1"/>
  <c r="F16" i="1" s="1"/>
  <c r="C15" i="1"/>
  <c r="D15" i="1" s="1"/>
  <c r="F15" i="1" s="1"/>
  <c r="C14" i="1"/>
  <c r="D14" i="1" s="1"/>
  <c r="F14" i="1" s="1"/>
  <c r="C13" i="1"/>
  <c r="D13" i="1" s="1"/>
  <c r="F13" i="1" s="1"/>
  <c r="C12" i="1"/>
  <c r="D12" i="1" s="1"/>
  <c r="F12" i="1" s="1"/>
  <c r="C11" i="1"/>
  <c r="D11" i="1" s="1"/>
  <c r="F11" i="1" s="1"/>
  <c r="C10" i="1"/>
  <c r="D10" i="1" s="1"/>
  <c r="F10" i="1" s="1"/>
  <c r="C9" i="1"/>
  <c r="D9" i="1" s="1"/>
  <c r="F9" i="1" s="1"/>
  <c r="C8" i="1"/>
  <c r="D8" i="1" s="1"/>
  <c r="F8" i="1" s="1"/>
  <c r="C7" i="1"/>
  <c r="D7" i="1" s="1"/>
  <c r="F7" i="1" s="1"/>
  <c r="C6" i="1"/>
  <c r="D6" i="1" s="1"/>
  <c r="F6" i="1" s="1"/>
  <c r="C5" i="1"/>
  <c r="D5" i="1" s="1"/>
  <c r="F5" i="1" s="1"/>
  <c r="C4" i="1"/>
  <c r="D4" i="1" s="1"/>
  <c r="F4" i="1" s="1"/>
  <c r="C3" i="1"/>
  <c r="D3" i="1" s="1"/>
  <c r="F3" i="1" s="1"/>
  <c r="G7" i="1" l="1"/>
  <c r="H7" i="1" s="1"/>
  <c r="G20" i="1"/>
  <c r="H20" i="1" s="1"/>
  <c r="G8" i="1"/>
  <c r="H8" i="1" s="1"/>
  <c r="G11" i="1"/>
  <c r="H11" i="1" s="1"/>
  <c r="G14" i="1"/>
  <c r="H14" i="1" s="1"/>
  <c r="G17" i="1"/>
  <c r="H17" i="1" s="1"/>
  <c r="G4" i="1"/>
  <c r="H4" i="1" s="1"/>
  <c r="G10" i="1"/>
  <c r="H10" i="1" s="1"/>
  <c r="G13" i="1"/>
  <c r="H13" i="1" s="1"/>
  <c r="G5" i="1"/>
  <c r="H5" i="1" s="1"/>
  <c r="G12" i="1"/>
  <c r="H12" i="1" s="1"/>
  <c r="G15" i="1"/>
  <c r="H15" i="1" s="1"/>
  <c r="G18" i="1"/>
  <c r="H18" i="1" s="1"/>
  <c r="G21" i="1"/>
  <c r="H21" i="1" s="1"/>
  <c r="G3" i="1"/>
  <c r="H3" i="1" s="1"/>
  <c r="G6" i="1"/>
  <c r="H6" i="1" s="1"/>
  <c r="G9" i="1"/>
  <c r="H9" i="1" s="1"/>
  <c r="G16" i="1"/>
  <c r="H16" i="1" s="1"/>
  <c r="G19" i="1"/>
  <c r="H19" i="1" s="1"/>
  <c r="G22" i="1"/>
  <c r="H22" i="1" s="1"/>
</calcChain>
</file>

<file path=xl/comments1.xml><?xml version="1.0" encoding="utf-8"?>
<comments xmlns="http://schemas.openxmlformats.org/spreadsheetml/2006/main">
  <authors>
    <author>A.M.</author>
  </authors>
  <commentList>
    <comment ref="E10" authorId="0">
      <text>
        <r>
          <rPr>
            <b/>
            <sz val="8"/>
            <color indexed="81"/>
            <rFont val="Tahoma"/>
            <family val="2"/>
          </rPr>
          <t>A.M.:</t>
        </r>
        <r>
          <rPr>
            <sz val="8"/>
            <color indexed="81"/>
            <rFont val="Tahoma"/>
            <family val="2"/>
          </rPr>
          <t xml:space="preserve">
NOVEMBRE 2013 EURO 3,00</t>
        </r>
      </text>
    </comment>
  </commentList>
</comments>
</file>

<file path=xl/sharedStrings.xml><?xml version="1.0" encoding="utf-8"?>
<sst xmlns="http://schemas.openxmlformats.org/spreadsheetml/2006/main" count="27" uniqueCount="27">
  <si>
    <r>
      <t xml:space="preserve">INSERIRE </t>
    </r>
    <r>
      <rPr>
        <b/>
        <sz val="10"/>
        <color indexed="10"/>
        <rFont val="Arial"/>
        <family val="2"/>
      </rPr>
      <t xml:space="preserve">MESE           </t>
    </r>
    <r>
      <rPr>
        <b/>
        <sz val="14"/>
        <color indexed="10"/>
        <rFont val="Arial"/>
        <family val="2"/>
      </rPr>
      <t>ANNO</t>
    </r>
  </si>
  <si>
    <t>TITOLO</t>
  </si>
  <si>
    <t>COPIE CONSEGN.</t>
  </si>
  <si>
    <t>COPIE IN RESA SISTEMA FORFET.</t>
  </si>
  <si>
    <t xml:space="preserve">  </t>
  </si>
  <si>
    <t xml:space="preserve">      </t>
  </si>
  <si>
    <t>PRIMI PASSI - GUIDA Anno A</t>
  </si>
  <si>
    <t>PRIMI PASSI - GUIDA Anno C</t>
  </si>
  <si>
    <t>PRIMO INCONTRO…</t>
  </si>
  <si>
    <t>QUANDO PREGATE DITE…</t>
  </si>
  <si>
    <t>RIFORMA DELLA RIFORMA?</t>
  </si>
  <si>
    <t>SARETE TESTIM. SUSS.</t>
  </si>
  <si>
    <t>SARETE TESTIM. GUIDA</t>
  </si>
  <si>
    <t>TU MI INTERESSI</t>
  </si>
  <si>
    <t>VANGELO E ATTI n.e.</t>
  </si>
  <si>
    <t>VANGELO E ATTI ril.</t>
  </si>
  <si>
    <t>VANGELO E ATTI tasc.</t>
  </si>
  <si>
    <t>VANGELO E ATTI tasc. ragazzi</t>
  </si>
  <si>
    <t>VANGELO E ATTI X OCCASIONI</t>
  </si>
  <si>
    <t>VEGLIE DI PREGHIERA</t>
  </si>
  <si>
    <t>VENITE CON ME - GUIDA</t>
  </si>
  <si>
    <t>VENITE CON ME 1°PARTE</t>
  </si>
  <si>
    <t>VENITE CON ME 2°PARTE</t>
  </si>
  <si>
    <t>VIA CRUCIS PER RAGAZZI</t>
  </si>
  <si>
    <t xml:space="preserve">                                                                          TOTALE I.V.A.</t>
  </si>
  <si>
    <t>PRIMI PASSI… - Anno B</t>
  </si>
  <si>
    <t>PRIMI PASSI… - Anno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</si>
</sst>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-* #,##0.00_-;\-* #,##0.00_-;_-* &quot;-&quot;_-;_-@_-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Border="1"/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0" xfId="0" applyBorder="1" applyAlignment="1"/>
    <xf numFmtId="0" fontId="5" fillId="0" borderId="0" xfId="0" applyFont="1" applyAlignment="1">
      <alignment vertical="center"/>
    </xf>
    <xf numFmtId="41" fontId="6" fillId="0" borderId="0" xfId="0" applyNumberFormat="1" applyFont="1"/>
    <xf numFmtId="0" fontId="6" fillId="0" borderId="0" xfId="0" applyFont="1"/>
    <xf numFmtId="164" fontId="6" fillId="0" borderId="0" xfId="1" applyNumberFormat="1" applyFont="1"/>
    <xf numFmtId="164" fontId="7" fillId="0" borderId="0" xfId="1" applyNumberFormat="1" applyFont="1"/>
    <xf numFmtId="164" fontId="6" fillId="0" borderId="7" xfId="1" applyNumberFormat="1" applyFont="1" applyBorder="1"/>
    <xf numFmtId="0" fontId="5" fillId="0" borderId="11" xfId="0" applyFont="1" applyBorder="1" applyAlignment="1">
      <alignment vertical="center"/>
    </xf>
    <xf numFmtId="41" fontId="6" fillId="0" borderId="0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/>
    <xf numFmtId="164" fontId="7" fillId="0" borderId="0" xfId="1" applyNumberFormat="1" applyFont="1" applyBorder="1"/>
    <xf numFmtId="164" fontId="6" fillId="0" borderId="12" xfId="1" applyNumberFormat="1" applyFont="1" applyBorder="1"/>
    <xf numFmtId="164" fontId="8" fillId="0" borderId="13" xfId="0" applyNumberFormat="1" applyFont="1" applyBorder="1" applyAlignment="1">
      <alignment vertical="center"/>
    </xf>
    <xf numFmtId="0" fontId="5" fillId="3" borderId="8" xfId="0" applyFont="1" applyFill="1" applyBorder="1" applyAlignment="1">
      <alignment horizontal="center" vertical="justify"/>
    </xf>
    <xf numFmtId="0" fontId="5" fillId="3" borderId="6" xfId="0" applyFont="1" applyFill="1" applyBorder="1" applyAlignment="1">
      <alignment horizontal="center" vertical="justify"/>
    </xf>
    <xf numFmtId="0" fontId="5" fillId="3" borderId="10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left" vertical="justify" wrapText="1"/>
    </xf>
    <xf numFmtId="0" fontId="5" fillId="3" borderId="9" xfId="0" applyFont="1" applyFill="1" applyBorder="1" applyAlignment="1">
      <alignment horizontal="left" vertical="justify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32598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CONGREGAZIOCONGREGAZIONE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Via S. Maria in Monticelli, 28 - 00186 ROMA - Partita IVA 01089401002NE DEI PRETI DELLA DOTTRINA CRISTIANA</a:t>
          </a:r>
        </a:p>
        <a:p>
          <a:pPr algn="l" rtl="0">
            <a:lnSpc>
              <a:spcPts val="11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lnSpc>
              <a:spcPts val="1100"/>
            </a:lnSpc>
            <a:defRPr sz="1000"/>
          </a:pPr>
          <a:endParaRPr lang="it-IT" sz="1200" b="1" i="0" u="none" strike="noStrike" baseline="0">
            <a:solidFill>
              <a:srgbClr val="FFFFFF"/>
            </a:solidFill>
            <a:latin typeface="Times New Roman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26821" y="1454728"/>
          <a:ext cx="423950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50771" y="1396539"/>
          <a:ext cx="581891" cy="374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24102" y="1379913"/>
          <a:ext cx="789709" cy="382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822960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71752" y="1471353"/>
          <a:ext cx="739833" cy="299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1</xdr:row>
      <xdr:rowOff>440575</xdr:rowOff>
    </xdr:from>
    <xdr:to>
      <xdr:col>8</xdr:col>
      <xdr:colOff>8313</xdr:colOff>
      <xdr:row>1</xdr:row>
      <xdr:rowOff>748145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511338" y="1429790"/>
          <a:ext cx="822960" cy="307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324196</xdr:rowOff>
    </xdr:from>
    <xdr:to>
      <xdr:col>8</xdr:col>
      <xdr:colOff>0</xdr:colOff>
      <xdr:row>1</xdr:row>
      <xdr:rowOff>324196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610196" y="1313411"/>
          <a:ext cx="3715789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324196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25833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324196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49287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324196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511338" y="1313411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5</xdr:col>
      <xdr:colOff>897775</xdr:colOff>
      <xdr:row>1</xdr:row>
      <xdr:rowOff>290945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60072" y="1080655"/>
          <a:ext cx="1886990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638501" y="1105593"/>
          <a:ext cx="1471353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4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" name="Text Box 15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" name="Text Box 16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" name="Text Box 17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8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9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20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" name="Text Box 22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3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540327</xdr:colOff>
      <xdr:row>2</xdr:row>
      <xdr:rowOff>0</xdr:rowOff>
    </xdr:to>
    <xdr:sp macro="" textlink="">
      <xdr:nvSpPr>
        <xdr:cNvPr id="24" name="Text Box 24"/>
        <xdr:cNvSpPr txBox="1">
          <a:spLocks noChangeArrowheads="1"/>
        </xdr:cNvSpPr>
      </xdr:nvSpPr>
      <xdr:spPr bwMode="auto">
        <a:xfrm>
          <a:off x="6350923" y="1770611"/>
          <a:ext cx="497932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5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6"/>
        <xdr:cNvSpPr>
          <a:spLocks noChangeShapeType="1"/>
        </xdr:cNvSpPr>
      </xdr:nvSpPr>
      <xdr:spPr bwMode="auto">
        <a:xfrm>
          <a:off x="9592887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8"/>
        <xdr:cNvSpPr txBox="1">
          <a:spLocks noChangeArrowheads="1"/>
        </xdr:cNvSpPr>
      </xdr:nvSpPr>
      <xdr:spPr bwMode="auto">
        <a:xfrm>
          <a:off x="9202189" y="1770611"/>
          <a:ext cx="989214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9"/>
        <xdr:cNvSpPr txBox="1">
          <a:spLocks noChangeArrowheads="1"/>
        </xdr:cNvSpPr>
      </xdr:nvSpPr>
      <xdr:spPr bwMode="auto">
        <a:xfrm>
          <a:off x="7198821" y="1770611"/>
          <a:ext cx="415637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30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" name="Text Box 31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2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3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" name="Text Box 34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" name="Text Box 35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" name="Text Box 36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7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8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9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40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1" name="Text Box 41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2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3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44" name="Text Box 44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45" name="Text Box 45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46" name="Text Box 46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7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8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9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50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51" name="Text Box 51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2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3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54" name="Text Box 54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55" name="Text Box 55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56" name="Text Box 56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7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8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9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60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61" name="Text Box 61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2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3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64" name="Text Box 64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65" name="Text Box 65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66" name="Text Box 66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7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8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9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70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71" name="Text Box 71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2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3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74" name="Text Box 74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75" name="Text Box 75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76" name="Text Box 76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7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8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9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80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81" name="Text Box 81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2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3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84" name="Text Box 84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85" name="Text Box 85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86" name="Text Box 86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7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8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9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90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91" name="Text Box 91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2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3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94" name="Text Box 94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95" name="Text Box 95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96" name="Text Box 96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7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8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9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100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01" name="Text Box 101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2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3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04" name="Text Box 104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05" name="Text Box 105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06" name="Text Box 106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7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8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9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10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11" name="Text Box 111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2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1263535</xdr:colOff>
      <xdr:row>0</xdr:row>
      <xdr:rowOff>640080</xdr:rowOff>
    </xdr:from>
    <xdr:to>
      <xdr:col>1</xdr:col>
      <xdr:colOff>415636</xdr:colOff>
      <xdr:row>0</xdr:row>
      <xdr:rowOff>831273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1263535" y="640080"/>
          <a:ext cx="565265" cy="19119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2017</a:t>
          </a:r>
        </a:p>
      </xdr:txBody>
    </xdr:sp>
    <xdr:clientData/>
  </xdr:twoCellAnchor>
  <xdr:twoCellAnchor>
    <xdr:from>
      <xdr:col>4</xdr:col>
      <xdr:colOff>199504</xdr:colOff>
      <xdr:row>0</xdr:row>
      <xdr:rowOff>623455</xdr:rowOff>
    </xdr:from>
    <xdr:to>
      <xdr:col>5</xdr:col>
      <xdr:colOff>656705</xdr:colOff>
      <xdr:row>0</xdr:row>
      <xdr:rowOff>839585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3225337" y="623455"/>
          <a:ext cx="1080655" cy="21613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GENNAIO</a:t>
          </a:r>
        </a:p>
      </xdr:txBody>
    </xdr:sp>
    <xdr:clientData/>
  </xdr:twoCellAnchor>
  <xdr:twoCellAnchor>
    <xdr:from>
      <xdr:col>6</xdr:col>
      <xdr:colOff>897775</xdr:colOff>
      <xdr:row>1</xdr:row>
      <xdr:rowOff>58189</xdr:rowOff>
    </xdr:from>
    <xdr:to>
      <xdr:col>7</xdr:col>
      <xdr:colOff>91440</xdr:colOff>
      <xdr:row>1</xdr:row>
      <xdr:rowOff>249382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5486400" y="1047404"/>
          <a:ext cx="116378" cy="1911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19" name="Text Box 12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0" name="Text Box 12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1" name="Line 12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2" name="Line 12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29" name="Text Box 13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0" name="Text Box 13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1" name="Line 13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2" name="Line 13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39" name="Text Box 14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0" name="Text Box 14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1" name="Line 14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2" name="Line 14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49" name="Text Box 15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0" name="Text Box 15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1" name="Line 15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2" name="Line 15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59" name="Text Box 16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0" name="Text Box 16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1" name="Line 16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2" name="Line 16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69" name="Text Box 17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0" name="Text Box 17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1" name="Line 17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2" name="Line 17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79" name="Text Box 18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0" name="Text Box 18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1" name="Line 18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2" name="Line 18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89" name="Text Box 19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0" name="Text Box 19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1" name="Line 19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2" name="Line 19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199" name="Text Box 20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0" name="Text Box 20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1" name="Line 20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2" name="Line 20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09" name="Text Box 21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0" name="Text Box 21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1" name="Line 21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2" name="Line 21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19" name="Text Box 22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0" name="Text Box 22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1" name="Line 22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2" name="Line 22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29" name="Text Box 23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0" name="Text Box 23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1" name="Line 23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2" name="Line 23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39" name="Text Box 24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0" name="Text Box 24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1" name="Line 24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2" name="Line 24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49" name="Text Box 25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0" name="Text Box 25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1" name="Line 25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2" name="Line 25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59" name="Text Box 26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0" name="Text Box 26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1" name="Line 26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2" name="Line 26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69" name="Text Box 27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0" name="Text Box 27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1" name="Line 27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2" name="Line 27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79" name="Text Box 280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0" name="Text Box 281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1" name="Line 282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2" name="Line 283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6" name="Text Box 289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87" name="Text Box 290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88" name="Text Box 291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89" name="Text Box 292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0" name="Text Box 293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1" name="Line 294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2" name="Line 295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3" name="Text Box 296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294" name="Text Box 297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5" name="Text Box 298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6" name="Text Box 299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297" name="Text Box 300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298" name="Text Box 301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299" name="Text Box 302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0" name="Text Box 303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01" name="Line 304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2" name="Line 305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3" name="Text Box 306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04" name="Text Box 307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5" name="Text Box 308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33251</xdr:colOff>
      <xdr:row>22</xdr:row>
      <xdr:rowOff>191192</xdr:rowOff>
    </xdr:from>
    <xdr:to>
      <xdr:col>7</xdr:col>
      <xdr:colOff>798022</xdr:colOff>
      <xdr:row>22</xdr:row>
      <xdr:rowOff>191192</xdr:rowOff>
    </xdr:to>
    <xdr:sp macro="" textlink="">
      <xdr:nvSpPr>
        <xdr:cNvPr id="306" name="Line 310"/>
        <xdr:cNvSpPr>
          <a:spLocks noChangeShapeType="1"/>
        </xdr:cNvSpPr>
      </xdr:nvSpPr>
      <xdr:spPr bwMode="auto">
        <a:xfrm flipV="1">
          <a:off x="33251" y="5627716"/>
          <a:ext cx="6276109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7" name="Text Box 31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08" name="Text Box 31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09" name="Text Box 31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10" name="Text Box 31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1" name="Text Box 31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2" name="Line 31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3" name="Line 31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4" name="Text Box 31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15" name="Text Box 31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6" name="Text Box 32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7" name="Text Box 32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18" name="Text Box 32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19" name="Text Box 32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20" name="Text Box 32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1" name="Text Box 32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2" name="Line 32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3" name="Line 32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4" name="Text Box 32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25" name="Text Box 32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6" name="Text Box 33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7" name="Text Box 33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28" name="Text Box 33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29" name="Text Box 33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30" name="Text Box 33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1" name="Text Box 33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2" name="Line 33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3" name="Line 33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4" name="Text Box 33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35" name="Text Box 33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6" name="Text Box 34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7" name="Text Box 34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38" name="Text Box 34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39" name="Text Box 34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40" name="Text Box 34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1" name="Text Box 34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2" name="Line 34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3" name="Line 34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4" name="Text Box 34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45" name="Text Box 34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6" name="Text Box 35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7" name="Text Box 35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48" name="Text Box 35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49" name="Text Box 35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50" name="Text Box 35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1" name="Text Box 35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2" name="Line 35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3" name="Line 35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4" name="Text Box 35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55" name="Text Box 35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6" name="Text Box 36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7" name="Text Box 36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58" name="Text Box 36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59" name="Text Box 36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60" name="Text Box 36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1" name="Text Box 36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2" name="Line 36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3" name="Line 36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4" name="Text Box 36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65" name="Text Box 36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6" name="Text Box 37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7" name="Text Box 37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68" name="Text Box 37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69" name="Text Box 37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70" name="Text Box 37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1" name="Text Box 37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2" name="Line 37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3" name="Line 37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4" name="Text Box 37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75" name="Text Box 37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6" name="Text Box 38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7" name="Text Box 38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78" name="Text Box 38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79" name="Text Box 38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80" name="Text Box 38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1" name="Text Box 38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2" name="Line 38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3" name="Line 38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4" name="Text Box 38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85" name="Text Box 38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6" name="Text Box 39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7" name="Text Box 39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88" name="Text Box 39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89" name="Text Box 39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390" name="Text Box 39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1" name="Text Box 39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2" name="Line 39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3" name="Line 39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4" name="Text Box 39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395" name="Text Box 39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6" name="Text Box 40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7" name="Text Box 401"/>
        <xdr:cNvSpPr txBox="1">
          <a:spLocks noChangeArrowheads="1"/>
        </xdr:cNvSpPr>
      </xdr:nvSpPr>
      <xdr:spPr bwMode="auto">
        <a:xfrm>
          <a:off x="8412480" y="1770611"/>
          <a:ext cx="60682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598516</xdr:colOff>
      <xdr:row>2</xdr:row>
      <xdr:rowOff>0</xdr:rowOff>
    </xdr:to>
    <xdr:sp macro="" textlink="">
      <xdr:nvSpPr>
        <xdr:cNvPr id="398" name="Text Box 402"/>
        <xdr:cNvSpPr txBox="1">
          <a:spLocks noChangeArrowheads="1"/>
        </xdr:cNvSpPr>
      </xdr:nvSpPr>
      <xdr:spPr bwMode="auto">
        <a:xfrm>
          <a:off x="9019309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598516</xdr:colOff>
      <xdr:row>2</xdr:row>
      <xdr:rowOff>0</xdr:rowOff>
    </xdr:to>
    <xdr:sp macro="" textlink="">
      <xdr:nvSpPr>
        <xdr:cNvPr id="399" name="Text Box 403"/>
        <xdr:cNvSpPr txBox="1">
          <a:spLocks noChangeArrowheads="1"/>
        </xdr:cNvSpPr>
      </xdr:nvSpPr>
      <xdr:spPr bwMode="auto">
        <a:xfrm>
          <a:off x="9667702" y="1770611"/>
          <a:ext cx="52370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598516</xdr:colOff>
      <xdr:row>2</xdr:row>
      <xdr:rowOff>0</xdr:rowOff>
    </xdr:to>
    <xdr:sp macro="" textlink="">
      <xdr:nvSpPr>
        <xdr:cNvPr id="400" name="Text Box 404"/>
        <xdr:cNvSpPr txBox="1">
          <a:spLocks noChangeArrowheads="1"/>
        </xdr:cNvSpPr>
      </xdr:nvSpPr>
      <xdr:spPr bwMode="auto">
        <a:xfrm>
          <a:off x="10274531" y="1770611"/>
          <a:ext cx="5153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01" name="Text Box 405"/>
        <xdr:cNvSpPr txBox="1">
          <a:spLocks noChangeArrowheads="1"/>
        </xdr:cNvSpPr>
      </xdr:nvSpPr>
      <xdr:spPr bwMode="auto">
        <a:xfrm>
          <a:off x="10789920" y="1770611"/>
          <a:ext cx="59851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2" name="Line 406"/>
        <xdr:cNvSpPr>
          <a:spLocks noChangeShapeType="1"/>
        </xdr:cNvSpPr>
      </xdr:nvSpPr>
      <xdr:spPr bwMode="auto">
        <a:xfrm>
          <a:off x="8994371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3" name="Line 407"/>
        <xdr:cNvSpPr>
          <a:spLocks noChangeShapeType="1"/>
        </xdr:cNvSpPr>
      </xdr:nvSpPr>
      <xdr:spPr bwMode="auto">
        <a:xfrm>
          <a:off x="10789920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4" name="Text Box 408"/>
        <xdr:cNvSpPr txBox="1">
          <a:spLocks noChangeArrowheads="1"/>
        </xdr:cNvSpPr>
      </xdr:nvSpPr>
      <xdr:spPr bwMode="auto">
        <a:xfrm>
          <a:off x="8445731" y="1770611"/>
          <a:ext cx="174567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590204</xdr:colOff>
      <xdr:row>2</xdr:row>
      <xdr:rowOff>0</xdr:rowOff>
    </xdr:to>
    <xdr:sp macro="" textlink="">
      <xdr:nvSpPr>
        <xdr:cNvPr id="405" name="Text Box 409"/>
        <xdr:cNvSpPr txBox="1">
          <a:spLocks noChangeArrowheads="1"/>
        </xdr:cNvSpPr>
      </xdr:nvSpPr>
      <xdr:spPr bwMode="auto">
        <a:xfrm>
          <a:off x="10241280" y="1770611"/>
          <a:ext cx="1138844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6" name="Text Box 410"/>
        <xdr:cNvSpPr txBox="1">
          <a:spLocks noChangeArrowheads="1"/>
        </xdr:cNvSpPr>
      </xdr:nvSpPr>
      <xdr:spPr bwMode="auto">
        <a:xfrm>
          <a:off x="10789920" y="1770611"/>
          <a:ext cx="9144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407" name="Text Box 41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408" name="Text Box 41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409" name="Text Box 41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410" name="Text Box 41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411" name="Text Box 41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412" name="Line 41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13" name="Line 41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414" name="Text Box 41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415" name="Text Box 41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416" name="Text Box 42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417" name="Text Box 42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418" name="Text Box 42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419" name="Text Box 42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420" name="Text Box 42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421" name="Text Box 42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422" name="Line 42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23" name="Line 42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424" name="Text Box 42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425" name="Text Box 42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426" name="Text Box 43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427" name="Text Box 43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428" name="Text Box 43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429" name="Text Box 43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430" name="Text Box 43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431" name="Text Box 43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432" name="Line 43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33" name="Line 43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434" name="Text Box 43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435" name="Text Box 43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436" name="Text Box 44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437" name="Text Box 44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438" name="Text Box 44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439" name="Text Box 44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440" name="Text Box 44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441" name="Text Box 44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442" name="Line 44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43" name="Line 44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444" name="Text Box 44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445" name="Text Box 44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446" name="Text Box 45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447" name="Text Box 46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448" name="Text Box 46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449" name="Text Box 46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450" name="Text Box 46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451" name="Text Box 46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452" name="Line 46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53" name="Line 46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454" name="Text Box 46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455" name="Text Box 46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456" name="Text Box 47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457" name="Text Box 47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458" name="Text Box 47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459" name="Text Box 47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460" name="Text Box 47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461" name="Text Box 47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462" name="Line 47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63" name="Line 47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464" name="Text Box 47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465" name="Text Box 47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466" name="Text Box 48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467" name="Text Box 49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468" name="Text Box 49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469" name="Text Box 49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470" name="Text Box 49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471" name="Text Box 49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472" name="Line 49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73" name="Line 49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474" name="Text Box 49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475" name="Text Box 49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476" name="Text Box 49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477" name="Text Box 51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478" name="Text Box 51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479" name="Text Box 51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480" name="Text Box 51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481" name="Text Box 51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482" name="Line 51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83" name="Line 51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484" name="Text Box 51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485" name="Text Box 51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486" name="Text Box 51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487" name="Text Box 53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488" name="Text Box 53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489" name="Text Box 53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490" name="Text Box 53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491" name="Text Box 53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492" name="Line 53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493" name="Line 53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494" name="Text Box 53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495" name="Text Box 53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496" name="Text Box 53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497" name="Text Box 55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498" name="Text Box 55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499" name="Text Box 55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500" name="Text Box 55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501" name="Text Box 55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502" name="Line 55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503" name="Line 55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504" name="Text Box 55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505" name="Text Box 55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506" name="Text Box 55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507" name="Text Box 89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508" name="Text Box 89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509" name="Text Box 89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510" name="Text Box 89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511" name="Text Box 89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512" name="Line 89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513" name="Line 89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514" name="Text Box 89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515" name="Text Box 89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516" name="Text Box 89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517" name="Text Box 91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518" name="Text Box 91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519" name="Text Box 91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520" name="Text Box 91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521" name="Text Box 91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522" name="Line 91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523" name="Line 91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524" name="Text Box 91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525" name="Text Box 91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526" name="Text Box 91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527" name="Text Box 1283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528" name="Text Box 1284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529" name="Text Box 1285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530" name="Text Box 1286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531" name="Text Box 1287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532" name="Line 1288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533" name="Line 1289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534" name="Text Box 1290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535" name="Text Box 1291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536" name="Text Box 1292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537" name="Text Box 1294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538" name="Text Box 1295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539" name="Text Box 1296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540" name="Text Box 1297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541" name="Text Box 1298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542" name="Line 1299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543" name="Line 1300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544" name="Text Box 1301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545" name="Text Box 1302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546" name="Text Box 1303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547" name="Text Box 1316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548" name="Text Box 1317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549" name="Text Box 1318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550" name="Text Box 1319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551" name="Text Box 1320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552" name="Line 1321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553" name="Line 1322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554" name="Text Box 1323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555" name="Text Box 1324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556" name="Text Box 1325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557" name="Text Box 1338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558" name="Text Box 1339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559" name="Text Box 1340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560" name="Text Box 1341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561" name="Text Box 1342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562" name="Line 1343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563" name="Line 1344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564" name="Text Box 1345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565" name="Text Box 1346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566" name="Text Box 1347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7" name="Text Box 1712"/>
        <xdr:cNvSpPr txBox="1">
          <a:spLocks noChangeArrowheads="1"/>
        </xdr:cNvSpPr>
      </xdr:nvSpPr>
      <xdr:spPr bwMode="auto">
        <a:xfrm>
          <a:off x="2626821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568" name="Text Box 1713"/>
        <xdr:cNvSpPr txBox="1">
          <a:spLocks noChangeArrowheads="1"/>
        </xdr:cNvSpPr>
      </xdr:nvSpPr>
      <xdr:spPr bwMode="auto">
        <a:xfrm>
          <a:off x="3050771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569" name="Text Box 1714"/>
        <xdr:cNvSpPr txBox="1">
          <a:spLocks noChangeArrowheads="1"/>
        </xdr:cNvSpPr>
      </xdr:nvSpPr>
      <xdr:spPr bwMode="auto">
        <a:xfrm>
          <a:off x="3724102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822960</xdr:colOff>
      <xdr:row>2</xdr:row>
      <xdr:rowOff>0</xdr:rowOff>
    </xdr:to>
    <xdr:sp macro="" textlink="">
      <xdr:nvSpPr>
        <xdr:cNvPr id="570" name="Text Box 1715"/>
        <xdr:cNvSpPr txBox="1">
          <a:spLocks noChangeArrowheads="1"/>
        </xdr:cNvSpPr>
      </xdr:nvSpPr>
      <xdr:spPr bwMode="auto">
        <a:xfrm>
          <a:off x="4671752" y="1770611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571" name="Text Box 1716"/>
        <xdr:cNvSpPr txBox="1">
          <a:spLocks noChangeArrowheads="1"/>
        </xdr:cNvSpPr>
      </xdr:nvSpPr>
      <xdr:spPr bwMode="auto">
        <a:xfrm>
          <a:off x="5503025" y="1770611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2" name="Line 1717"/>
        <xdr:cNvSpPr>
          <a:spLocks noChangeShapeType="1"/>
        </xdr:cNvSpPr>
      </xdr:nvSpPr>
      <xdr:spPr bwMode="auto">
        <a:xfrm>
          <a:off x="3025833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3" name="Line 1718"/>
        <xdr:cNvSpPr>
          <a:spLocks noChangeShapeType="1"/>
        </xdr:cNvSpPr>
      </xdr:nvSpPr>
      <xdr:spPr bwMode="auto">
        <a:xfrm>
          <a:off x="5511338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4" name="Text Box 1719"/>
        <xdr:cNvSpPr txBox="1">
          <a:spLocks noChangeArrowheads="1"/>
        </xdr:cNvSpPr>
      </xdr:nvSpPr>
      <xdr:spPr bwMode="auto">
        <a:xfrm>
          <a:off x="2660072" y="1770611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5" name="Text Box 1720"/>
        <xdr:cNvSpPr txBox="1">
          <a:spLocks noChangeArrowheads="1"/>
        </xdr:cNvSpPr>
      </xdr:nvSpPr>
      <xdr:spPr bwMode="auto">
        <a:xfrm>
          <a:off x="4638501" y="1770611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6" name="Text Box 1721"/>
        <xdr:cNvSpPr txBox="1">
          <a:spLocks noChangeArrowheads="1"/>
        </xdr:cNvSpPr>
      </xdr:nvSpPr>
      <xdr:spPr bwMode="auto">
        <a:xfrm>
          <a:off x="5486400" y="1770611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577" name="Text Box 2097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578" name="Text Box 2098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579" name="Text Box 2099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580" name="Text Box 2100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581" name="Text Box 2101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582" name="Line 2102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583" name="Line 2103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584" name="Text Box 2104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585" name="Text Box 2105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586" name="Text Box 2106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587" name="Text Box 2119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588" name="Text Box 2120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589" name="Text Box 2121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590" name="Text Box 2122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591" name="Text Box 2123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592" name="Line 2124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593" name="Line 2125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594" name="Text Box 2126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595" name="Text Box 2127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596" name="Text Box 2128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597" name="Text Box 214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598" name="Text Box 214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599" name="Text Box 214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00" name="Text Box 214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01" name="Text Box 214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02" name="Line 214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03" name="Line 214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04" name="Text Box 214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05" name="Text Box 214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06" name="Text Box 215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07" name="Text Box 2152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08" name="Text Box 2153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09" name="Text Box 2154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10" name="Text Box 2155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11" name="Text Box 2156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12" name="Line 2157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13" name="Line 2158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14" name="Text Box 2159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15" name="Text Box 2160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16" name="Text Box 2161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17" name="Text Box 2515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18" name="Text Box 2516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19" name="Text Box 2517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20" name="Text Box 2518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21" name="Text Box 2519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22" name="Line 2520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23" name="Line 2521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24" name="Text Box 2522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25" name="Text Box 2523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26" name="Text Box 2524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27" name="Text Box 2526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28" name="Text Box 2527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29" name="Text Box 2528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30" name="Text Box 2529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31" name="Text Box 2530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32" name="Line 2531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33" name="Line 2532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34" name="Text Box 2533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35" name="Text Box 2534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36" name="Text Box 2535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37" name="Text Box 2537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38" name="Text Box 2538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39" name="Text Box 2539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40" name="Text Box 2540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41" name="Text Box 2541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42" name="Line 2542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43" name="Line 2543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44" name="Text Box 2544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45" name="Text Box 2545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46" name="Text Box 2546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47" name="Text Box 2559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48" name="Text Box 2560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49" name="Text Box 2561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50" name="Text Box 2562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51" name="Text Box 2563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52" name="Line 2564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53" name="Line 2565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54" name="Text Box 2566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55" name="Text Box 2567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56" name="Text Box 2568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57" name="Text Box 257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58" name="Text Box 257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59" name="Text Box 257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60" name="Text Box 257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61" name="Text Box 257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62" name="Line 257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63" name="Line 257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64" name="Text Box 257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65" name="Text Box 257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66" name="Text Box 257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67" name="Text Box 258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68" name="Text Box 258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69" name="Text Box 258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70" name="Text Box 258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71" name="Text Box 258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72" name="Line 258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73" name="Line 258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74" name="Text Box 258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75" name="Text Box 258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76" name="Text Box 259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7" name="Text Box 2603"/>
        <xdr:cNvSpPr txBox="1">
          <a:spLocks noChangeArrowheads="1"/>
        </xdr:cNvSpPr>
      </xdr:nvSpPr>
      <xdr:spPr bwMode="auto">
        <a:xfrm>
          <a:off x="2626821" y="1770611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598516</xdr:colOff>
      <xdr:row>2</xdr:row>
      <xdr:rowOff>0</xdr:rowOff>
    </xdr:to>
    <xdr:sp macro="" textlink="">
      <xdr:nvSpPr>
        <xdr:cNvPr id="678" name="Text Box 2604"/>
        <xdr:cNvSpPr txBox="1">
          <a:spLocks noChangeArrowheads="1"/>
        </xdr:cNvSpPr>
      </xdr:nvSpPr>
      <xdr:spPr bwMode="auto">
        <a:xfrm>
          <a:off x="3050771" y="1770611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814647</xdr:colOff>
      <xdr:row>2</xdr:row>
      <xdr:rowOff>0</xdr:rowOff>
    </xdr:to>
    <xdr:sp macro="" textlink="">
      <xdr:nvSpPr>
        <xdr:cNvPr id="679" name="Text Box 2605"/>
        <xdr:cNvSpPr txBox="1">
          <a:spLocks noChangeArrowheads="1"/>
        </xdr:cNvSpPr>
      </xdr:nvSpPr>
      <xdr:spPr bwMode="auto">
        <a:xfrm>
          <a:off x="3724102" y="1770611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822960</xdr:colOff>
      <xdr:row>2</xdr:row>
      <xdr:rowOff>0</xdr:rowOff>
    </xdr:to>
    <xdr:sp macro="" textlink="">
      <xdr:nvSpPr>
        <xdr:cNvPr id="680" name="Text Box 2606"/>
        <xdr:cNvSpPr txBox="1">
          <a:spLocks noChangeArrowheads="1"/>
        </xdr:cNvSpPr>
      </xdr:nvSpPr>
      <xdr:spPr bwMode="auto">
        <a:xfrm>
          <a:off x="4671752" y="1770611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2</xdr:row>
      <xdr:rowOff>0</xdr:rowOff>
    </xdr:from>
    <xdr:to>
      <xdr:col>7</xdr:col>
      <xdr:colOff>631767</xdr:colOff>
      <xdr:row>2</xdr:row>
      <xdr:rowOff>0</xdr:rowOff>
    </xdr:to>
    <xdr:sp macro="" textlink="">
      <xdr:nvSpPr>
        <xdr:cNvPr id="681" name="Text Box 2607"/>
        <xdr:cNvSpPr txBox="1">
          <a:spLocks noChangeArrowheads="1"/>
        </xdr:cNvSpPr>
      </xdr:nvSpPr>
      <xdr:spPr bwMode="auto">
        <a:xfrm>
          <a:off x="5503025" y="1770611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2" name="Line 2608"/>
        <xdr:cNvSpPr>
          <a:spLocks noChangeShapeType="1"/>
        </xdr:cNvSpPr>
      </xdr:nvSpPr>
      <xdr:spPr bwMode="auto">
        <a:xfrm>
          <a:off x="3025833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3" name="Line 2609"/>
        <xdr:cNvSpPr>
          <a:spLocks noChangeShapeType="1"/>
        </xdr:cNvSpPr>
      </xdr:nvSpPr>
      <xdr:spPr bwMode="auto">
        <a:xfrm>
          <a:off x="5511338" y="1770611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4" name="Text Box 2610"/>
        <xdr:cNvSpPr txBox="1">
          <a:spLocks noChangeArrowheads="1"/>
        </xdr:cNvSpPr>
      </xdr:nvSpPr>
      <xdr:spPr bwMode="auto">
        <a:xfrm>
          <a:off x="2660072" y="1770611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5" name="Text Box 2611"/>
        <xdr:cNvSpPr txBox="1">
          <a:spLocks noChangeArrowheads="1"/>
        </xdr:cNvSpPr>
      </xdr:nvSpPr>
      <xdr:spPr bwMode="auto">
        <a:xfrm>
          <a:off x="4638501" y="1770611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6" name="Text Box 2612"/>
        <xdr:cNvSpPr txBox="1">
          <a:spLocks noChangeArrowheads="1"/>
        </xdr:cNvSpPr>
      </xdr:nvSpPr>
      <xdr:spPr bwMode="auto">
        <a:xfrm>
          <a:off x="5486400" y="1770611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423" name="Text Box 41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424" name="Text Box 41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425" name="Text Box 41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426" name="Text Box 41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427" name="Text Box 41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428" name="Line 41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429" name="Line 41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430" name="Text Box 41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431" name="Text Box 41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432" name="Text Box 42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433" name="Text Box 42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434" name="Text Box 42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435" name="Text Box 42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436" name="Text Box 42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437" name="Text Box 42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438" name="Line 42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439" name="Line 42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440" name="Text Box 42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441" name="Text Box 42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442" name="Text Box 43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443" name="Text Box 43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444" name="Text Box 43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445" name="Text Box 43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446" name="Text Box 43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447" name="Text Box 43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448" name="Line 43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449" name="Line 43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450" name="Text Box 43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451" name="Text Box 43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452" name="Text Box 44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453" name="Text Box 44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454" name="Text Box 44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455" name="Text Box 44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456" name="Text Box 44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457" name="Text Box 44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458" name="Line 44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459" name="Line 44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460" name="Text Box 44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461" name="Text Box 44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462" name="Text Box 45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463" name="Text Box 46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464" name="Text Box 46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465" name="Text Box 46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466" name="Text Box 46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467" name="Text Box 46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468" name="Line 46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469" name="Line 46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470" name="Text Box 46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471" name="Text Box 46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472" name="Text Box 47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473" name="Text Box 47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474" name="Text Box 47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475" name="Text Box 47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476" name="Text Box 47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477" name="Text Box 47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478" name="Line 47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479" name="Line 47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480" name="Text Box 47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481" name="Text Box 47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482" name="Text Box 48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483" name="Text Box 49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484" name="Text Box 49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485" name="Text Box 49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486" name="Text Box 49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487" name="Text Box 49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488" name="Line 49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489" name="Line 49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490" name="Text Box 49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491" name="Text Box 49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492" name="Text Box 49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493" name="Text Box 51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494" name="Text Box 51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495" name="Text Box 51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496" name="Text Box 51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497" name="Text Box 51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498" name="Line 51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499" name="Line 51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500" name="Text Box 51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501" name="Text Box 51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502" name="Text Box 51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503" name="Text Box 53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504" name="Text Box 53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505" name="Text Box 53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506" name="Text Box 53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507" name="Text Box 53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508" name="Line 53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509" name="Line 53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510" name="Text Box 53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511" name="Text Box 53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512" name="Text Box 53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513" name="Text Box 55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514" name="Text Box 55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515" name="Text Box 55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516" name="Text Box 55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517" name="Text Box 55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518" name="Line 55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519" name="Line 55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520" name="Text Box 55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521" name="Text Box 55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522" name="Text Box 55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523" name="Text Box 89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524" name="Text Box 89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525" name="Text Box 89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526" name="Text Box 89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527" name="Text Box 89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528" name="Line 89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529" name="Line 89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530" name="Text Box 89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531" name="Text Box 89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532" name="Text Box 89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533" name="Text Box 91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534" name="Text Box 91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535" name="Text Box 91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536" name="Text Box 91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537" name="Text Box 91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538" name="Line 91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539" name="Line 91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540" name="Text Box 91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541" name="Text Box 91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542" name="Text Box 91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543" name="Text Box 1283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544" name="Text Box 1284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545" name="Text Box 1285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546" name="Text Box 1286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547" name="Text Box 1287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548" name="Line 1288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549" name="Line 1289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550" name="Text Box 1290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551" name="Text Box 1291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552" name="Text Box 1292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553" name="Text Box 1294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554" name="Text Box 1295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555" name="Text Box 1296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556" name="Text Box 1297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557" name="Text Box 1298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558" name="Line 1299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559" name="Line 1300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560" name="Text Box 1301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561" name="Text Box 1302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562" name="Text Box 1303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563" name="Text Box 1316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564" name="Text Box 1317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565" name="Text Box 1318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566" name="Text Box 1319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567" name="Text Box 1320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568" name="Line 1321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569" name="Line 1322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570" name="Text Box 1323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571" name="Text Box 1324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572" name="Text Box 1325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573" name="Text Box 1338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574" name="Text Box 1339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575" name="Text Box 1340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576" name="Text Box 1341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577" name="Text Box 1342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578" name="Line 1343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579" name="Line 1344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580" name="Text Box 1345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581" name="Text Box 1346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582" name="Text Box 1347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583" name="Text Box 2097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584" name="Text Box 2098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585" name="Text Box 2099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586" name="Text Box 2100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587" name="Text Box 2101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588" name="Line 2102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589" name="Line 2103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590" name="Text Box 2104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591" name="Text Box 2105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592" name="Text Box 2106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593" name="Text Box 2119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594" name="Text Box 2120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595" name="Text Box 2121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596" name="Text Box 2122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597" name="Text Box 2123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598" name="Line 2124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599" name="Line 2125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600" name="Text Box 2126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601" name="Text Box 2127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602" name="Text Box 2128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603" name="Text Box 214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604" name="Text Box 214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605" name="Text Box 214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606" name="Text Box 214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607" name="Text Box 214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608" name="Line 214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609" name="Line 214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610" name="Text Box 214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611" name="Text Box 214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612" name="Text Box 215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613" name="Text Box 2152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614" name="Text Box 2153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615" name="Text Box 2154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616" name="Text Box 2155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617" name="Text Box 2156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618" name="Line 2157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619" name="Line 2158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620" name="Text Box 2159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621" name="Text Box 2160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622" name="Text Box 2161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623" name="Text Box 2515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624" name="Text Box 2516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625" name="Text Box 2517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626" name="Text Box 2518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627" name="Text Box 2519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628" name="Line 2520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629" name="Line 2521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630" name="Text Box 2522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631" name="Text Box 2523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632" name="Text Box 2524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633" name="Text Box 2526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634" name="Text Box 2527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635" name="Text Box 2528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636" name="Text Box 2529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637" name="Text Box 2530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638" name="Line 2531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639" name="Line 2532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640" name="Text Box 2533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641" name="Text Box 2534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642" name="Text Box 2535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643" name="Text Box 2537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644" name="Text Box 2538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645" name="Text Box 2539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646" name="Text Box 2540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647" name="Text Box 2541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648" name="Line 2542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649" name="Line 2543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650" name="Text Box 2544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651" name="Text Box 2545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652" name="Text Box 2546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653" name="Text Box 2559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654" name="Text Box 2560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655" name="Text Box 2561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656" name="Text Box 2562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657" name="Text Box 2563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658" name="Line 2564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659" name="Line 2565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660" name="Text Box 2566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661" name="Text Box 2567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662" name="Text Box 2568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663" name="Text Box 2570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664" name="Text Box 2571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665" name="Text Box 2572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666" name="Text Box 2573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667" name="Text Box 2574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668" name="Line 2575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669" name="Line 2576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670" name="Text Box 2577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671" name="Text Box 2578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672" name="Text Box 2579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37</xdr:row>
      <xdr:rowOff>0</xdr:rowOff>
    </xdr:from>
    <xdr:to>
      <xdr:col>4</xdr:col>
      <xdr:colOff>24938</xdr:colOff>
      <xdr:row>37</xdr:row>
      <xdr:rowOff>0</xdr:rowOff>
    </xdr:to>
    <xdr:sp macro="" textlink="">
      <xdr:nvSpPr>
        <xdr:cNvPr id="6673" name="Text Box 2581"/>
        <xdr:cNvSpPr txBox="1">
          <a:spLocks noChangeArrowheads="1"/>
        </xdr:cNvSpPr>
      </xdr:nvSpPr>
      <xdr:spPr bwMode="auto">
        <a:xfrm>
          <a:off x="2626821" y="16775084"/>
          <a:ext cx="423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37</xdr:row>
      <xdr:rowOff>0</xdr:rowOff>
    </xdr:from>
    <xdr:to>
      <xdr:col>4</xdr:col>
      <xdr:colOff>598516</xdr:colOff>
      <xdr:row>37</xdr:row>
      <xdr:rowOff>0</xdr:rowOff>
    </xdr:to>
    <xdr:sp macro="" textlink="">
      <xdr:nvSpPr>
        <xdr:cNvPr id="6674" name="Text Box 2582"/>
        <xdr:cNvSpPr txBox="1">
          <a:spLocks noChangeArrowheads="1"/>
        </xdr:cNvSpPr>
      </xdr:nvSpPr>
      <xdr:spPr bwMode="auto">
        <a:xfrm>
          <a:off x="3050771" y="16775084"/>
          <a:ext cx="573578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37</xdr:row>
      <xdr:rowOff>0</xdr:rowOff>
    </xdr:from>
    <xdr:to>
      <xdr:col>5</xdr:col>
      <xdr:colOff>814647</xdr:colOff>
      <xdr:row>37</xdr:row>
      <xdr:rowOff>0</xdr:rowOff>
    </xdr:to>
    <xdr:sp macro="" textlink="">
      <xdr:nvSpPr>
        <xdr:cNvPr id="6675" name="Text Box 2583"/>
        <xdr:cNvSpPr txBox="1">
          <a:spLocks noChangeArrowheads="1"/>
        </xdr:cNvSpPr>
      </xdr:nvSpPr>
      <xdr:spPr bwMode="auto">
        <a:xfrm>
          <a:off x="3724102" y="16775084"/>
          <a:ext cx="73983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37</xdr:row>
      <xdr:rowOff>0</xdr:rowOff>
    </xdr:from>
    <xdr:to>
      <xdr:col>6</xdr:col>
      <xdr:colOff>822960</xdr:colOff>
      <xdr:row>37</xdr:row>
      <xdr:rowOff>0</xdr:rowOff>
    </xdr:to>
    <xdr:sp macro="" textlink="">
      <xdr:nvSpPr>
        <xdr:cNvPr id="6676" name="Text Box 2584"/>
        <xdr:cNvSpPr txBox="1">
          <a:spLocks noChangeArrowheads="1"/>
        </xdr:cNvSpPr>
      </xdr:nvSpPr>
      <xdr:spPr bwMode="auto">
        <a:xfrm>
          <a:off x="4671752" y="16775084"/>
          <a:ext cx="73983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37</xdr:row>
      <xdr:rowOff>0</xdr:rowOff>
    </xdr:from>
    <xdr:to>
      <xdr:col>7</xdr:col>
      <xdr:colOff>631767</xdr:colOff>
      <xdr:row>37</xdr:row>
      <xdr:rowOff>0</xdr:rowOff>
    </xdr:to>
    <xdr:sp macro="" textlink="">
      <xdr:nvSpPr>
        <xdr:cNvPr id="6677" name="Text Box 2585"/>
        <xdr:cNvSpPr txBox="1">
          <a:spLocks noChangeArrowheads="1"/>
        </xdr:cNvSpPr>
      </xdr:nvSpPr>
      <xdr:spPr bwMode="auto">
        <a:xfrm>
          <a:off x="5503025" y="16775084"/>
          <a:ext cx="640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37</xdr:row>
      <xdr:rowOff>0</xdr:rowOff>
    </xdr:from>
    <xdr:to>
      <xdr:col>4</xdr:col>
      <xdr:colOff>0</xdr:colOff>
      <xdr:row>37</xdr:row>
      <xdr:rowOff>0</xdr:rowOff>
    </xdr:to>
    <xdr:sp macro="" textlink="">
      <xdr:nvSpPr>
        <xdr:cNvPr id="6678" name="Line 2586"/>
        <xdr:cNvSpPr>
          <a:spLocks noChangeShapeType="1"/>
        </xdr:cNvSpPr>
      </xdr:nvSpPr>
      <xdr:spPr bwMode="auto">
        <a:xfrm>
          <a:off x="3025833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37</xdr:row>
      <xdr:rowOff>0</xdr:rowOff>
    </xdr:from>
    <xdr:to>
      <xdr:col>7</xdr:col>
      <xdr:colOff>0</xdr:colOff>
      <xdr:row>37</xdr:row>
      <xdr:rowOff>0</xdr:rowOff>
    </xdr:to>
    <xdr:sp macro="" textlink="">
      <xdr:nvSpPr>
        <xdr:cNvPr id="6679" name="Line 2587"/>
        <xdr:cNvSpPr>
          <a:spLocks noChangeShapeType="1"/>
        </xdr:cNvSpPr>
      </xdr:nvSpPr>
      <xdr:spPr bwMode="auto">
        <a:xfrm>
          <a:off x="5511338" y="16775084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37</xdr:row>
      <xdr:rowOff>0</xdr:rowOff>
    </xdr:from>
    <xdr:to>
      <xdr:col>5</xdr:col>
      <xdr:colOff>897775</xdr:colOff>
      <xdr:row>37</xdr:row>
      <xdr:rowOff>0</xdr:rowOff>
    </xdr:to>
    <xdr:sp macro="" textlink="">
      <xdr:nvSpPr>
        <xdr:cNvPr id="6680" name="Text Box 2588"/>
        <xdr:cNvSpPr txBox="1">
          <a:spLocks noChangeArrowheads="1"/>
        </xdr:cNvSpPr>
      </xdr:nvSpPr>
      <xdr:spPr bwMode="auto">
        <a:xfrm>
          <a:off x="2660072" y="16775084"/>
          <a:ext cx="188699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37</xdr:row>
      <xdr:rowOff>0</xdr:rowOff>
    </xdr:from>
    <xdr:to>
      <xdr:col>7</xdr:col>
      <xdr:colOff>598516</xdr:colOff>
      <xdr:row>37</xdr:row>
      <xdr:rowOff>0</xdr:rowOff>
    </xdr:to>
    <xdr:sp macro="" textlink="">
      <xdr:nvSpPr>
        <xdr:cNvPr id="6681" name="Text Box 2589"/>
        <xdr:cNvSpPr txBox="1">
          <a:spLocks noChangeArrowheads="1"/>
        </xdr:cNvSpPr>
      </xdr:nvSpPr>
      <xdr:spPr bwMode="auto">
        <a:xfrm>
          <a:off x="4638501" y="16775084"/>
          <a:ext cx="1471353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37</xdr:row>
      <xdr:rowOff>0</xdr:rowOff>
    </xdr:from>
    <xdr:to>
      <xdr:col>7</xdr:col>
      <xdr:colOff>91440</xdr:colOff>
      <xdr:row>37</xdr:row>
      <xdr:rowOff>0</xdr:rowOff>
    </xdr:to>
    <xdr:sp macro="" textlink="">
      <xdr:nvSpPr>
        <xdr:cNvPr id="6682" name="Text Box 2590"/>
        <xdr:cNvSpPr txBox="1">
          <a:spLocks noChangeArrowheads="1"/>
        </xdr:cNvSpPr>
      </xdr:nvSpPr>
      <xdr:spPr bwMode="auto">
        <a:xfrm>
          <a:off x="5486400" y="16775084"/>
          <a:ext cx="11637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33251</xdr:colOff>
      <xdr:row>23</xdr:row>
      <xdr:rowOff>41563</xdr:rowOff>
    </xdr:from>
    <xdr:to>
      <xdr:col>8</xdr:col>
      <xdr:colOff>8313</xdr:colOff>
      <xdr:row>23</xdr:row>
      <xdr:rowOff>4397432</xdr:rowOff>
    </xdr:to>
    <xdr:sp macro="" textlink="">
      <xdr:nvSpPr>
        <xdr:cNvPr id="948" name="Line 2649"/>
        <xdr:cNvSpPr>
          <a:spLocks noChangeShapeType="1"/>
        </xdr:cNvSpPr>
      </xdr:nvSpPr>
      <xdr:spPr bwMode="auto">
        <a:xfrm flipV="1">
          <a:off x="33251" y="5677592"/>
          <a:ext cx="6301047" cy="4355869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7"/>
  <sheetViews>
    <sheetView tabSelected="1" topLeftCell="A19" workbookViewId="0">
      <selection activeCell="G44" sqref="G44"/>
    </sheetView>
  </sheetViews>
  <sheetFormatPr defaultRowHeight="12.45" x14ac:dyDescent="0.2"/>
  <cols>
    <col min="1" max="1" width="21.25" customWidth="1"/>
    <col min="2" max="2" width="9.875" customWidth="1"/>
    <col min="3" max="3" width="8.125" customWidth="1"/>
    <col min="4" max="4" width="6.25" customWidth="1"/>
    <col min="5" max="5" width="9.375" customWidth="1"/>
    <col min="6" max="6" width="14.125" customWidth="1"/>
    <col min="7" max="7" width="13.875" customWidth="1"/>
    <col min="8" max="8" width="12.25" customWidth="1"/>
    <col min="9" max="9" width="13.125" customWidth="1"/>
  </cols>
  <sheetData>
    <row r="1" spans="1:9" s="1" customFormat="1" ht="78.05" customHeight="1" thickBot="1" x14ac:dyDescent="0.25">
      <c r="I1" s="2" t="s">
        <v>0</v>
      </c>
    </row>
    <row r="2" spans="1:9" s="5" customFormat="1" ht="61.55" customHeight="1" thickBot="1" x14ac:dyDescent="0.25">
      <c r="A2" s="3" t="s">
        <v>1</v>
      </c>
      <c r="B2" s="4" t="s">
        <v>2</v>
      </c>
      <c r="C2" s="4" t="s">
        <v>3</v>
      </c>
      <c r="D2" s="20" t="s">
        <v>4</v>
      </c>
      <c r="E2" s="21"/>
      <c r="F2" s="22"/>
      <c r="G2" s="23" t="s">
        <v>5</v>
      </c>
      <c r="H2" s="24"/>
    </row>
    <row r="3" spans="1:9" ht="14.4" x14ac:dyDescent="0.25">
      <c r="A3" s="13" t="s">
        <v>25</v>
      </c>
      <c r="B3" s="14">
        <v>2</v>
      </c>
      <c r="C3" s="15">
        <f>ROUND(B3*70%,0)</f>
        <v>1</v>
      </c>
      <c r="D3" s="15">
        <f>ROUND(B3-C3,0)</f>
        <v>1</v>
      </c>
      <c r="E3" s="16">
        <v>3.4</v>
      </c>
      <c r="F3" s="17">
        <f>D3*E3</f>
        <v>3.4</v>
      </c>
      <c r="G3" s="16">
        <f>ROUNDDOWN(F3/1.04,2)</f>
        <v>3.26</v>
      </c>
      <c r="H3" s="18">
        <f>ROUND(F3-G3,2)</f>
        <v>0.14000000000000001</v>
      </c>
    </row>
    <row r="4" spans="1:9" ht="14.4" x14ac:dyDescent="0.25">
      <c r="A4" s="13" t="s">
        <v>26</v>
      </c>
      <c r="B4" s="14">
        <v>29</v>
      </c>
      <c r="C4" s="15">
        <f>ROUND(B4*70%,0)</f>
        <v>20</v>
      </c>
      <c r="D4" s="15">
        <f>ROUND(B4-C4,0)</f>
        <v>9</v>
      </c>
      <c r="E4" s="16">
        <v>3.4</v>
      </c>
      <c r="F4" s="17">
        <f>D4*E4</f>
        <v>30.599999999999998</v>
      </c>
      <c r="G4" s="16">
        <f>ROUNDDOWN(F4/1.04,2)</f>
        <v>29.42</v>
      </c>
      <c r="H4" s="18">
        <f>ROUND(F4-G4,2)</f>
        <v>1.18</v>
      </c>
    </row>
    <row r="5" spans="1:9" ht="14.4" x14ac:dyDescent="0.25">
      <c r="A5" s="13" t="s">
        <v>6</v>
      </c>
      <c r="B5" s="14">
        <v>20</v>
      </c>
      <c r="C5" s="15">
        <f t="shared" ref="C5:C22" si="0">ROUND(B5*70%,0)</f>
        <v>14</v>
      </c>
      <c r="D5" s="15">
        <f t="shared" ref="D5:D22" si="1">ROUND(B5-C5,0)</f>
        <v>6</v>
      </c>
      <c r="E5" s="16">
        <v>5</v>
      </c>
      <c r="F5" s="17">
        <f t="shared" ref="F5:F22" si="2">D5*E5</f>
        <v>30</v>
      </c>
      <c r="G5" s="16">
        <f t="shared" ref="G5:G22" si="3">ROUNDDOWN(F5/1.04,2)</f>
        <v>28.84</v>
      </c>
      <c r="H5" s="18">
        <f t="shared" ref="H5:H22" si="4">ROUND(F5-G5,2)</f>
        <v>1.1599999999999999</v>
      </c>
    </row>
    <row r="6" spans="1:9" ht="14.4" x14ac:dyDescent="0.25">
      <c r="A6" s="13" t="s">
        <v>7</v>
      </c>
      <c r="B6" s="14">
        <v>6</v>
      </c>
      <c r="C6" s="15">
        <f t="shared" si="0"/>
        <v>4</v>
      </c>
      <c r="D6" s="15">
        <f t="shared" si="1"/>
        <v>2</v>
      </c>
      <c r="E6" s="16">
        <v>5</v>
      </c>
      <c r="F6" s="17">
        <f t="shared" si="2"/>
        <v>10</v>
      </c>
      <c r="G6" s="16">
        <f t="shared" si="3"/>
        <v>9.61</v>
      </c>
      <c r="H6" s="18">
        <f t="shared" si="4"/>
        <v>0.39</v>
      </c>
    </row>
    <row r="7" spans="1:9" ht="14.4" x14ac:dyDescent="0.25">
      <c r="A7" s="13" t="s">
        <v>8</v>
      </c>
      <c r="B7" s="14">
        <v>7</v>
      </c>
      <c r="C7" s="15">
        <f t="shared" si="0"/>
        <v>5</v>
      </c>
      <c r="D7" s="15">
        <f t="shared" si="1"/>
        <v>2</v>
      </c>
      <c r="E7" s="16">
        <v>10.33</v>
      </c>
      <c r="F7" s="17">
        <f t="shared" si="2"/>
        <v>20.66</v>
      </c>
      <c r="G7" s="16">
        <f t="shared" si="3"/>
        <v>19.86</v>
      </c>
      <c r="H7" s="18">
        <f t="shared" si="4"/>
        <v>0.8</v>
      </c>
    </row>
    <row r="8" spans="1:9" ht="14.4" x14ac:dyDescent="0.25">
      <c r="A8" s="13" t="s">
        <v>9</v>
      </c>
      <c r="B8" s="14">
        <v>6</v>
      </c>
      <c r="C8" s="15">
        <f t="shared" si="0"/>
        <v>4</v>
      </c>
      <c r="D8" s="15">
        <f t="shared" si="1"/>
        <v>2</v>
      </c>
      <c r="E8" s="16">
        <v>2.4</v>
      </c>
      <c r="F8" s="17">
        <f t="shared" si="2"/>
        <v>4.8</v>
      </c>
      <c r="G8" s="16">
        <f t="shared" si="3"/>
        <v>4.6100000000000003</v>
      </c>
      <c r="H8" s="18">
        <f t="shared" si="4"/>
        <v>0.19</v>
      </c>
    </row>
    <row r="9" spans="1:9" ht="14.4" x14ac:dyDescent="0.25">
      <c r="A9" s="13" t="s">
        <v>10</v>
      </c>
      <c r="B9" s="14">
        <v>2</v>
      </c>
      <c r="C9" s="15">
        <f t="shared" si="0"/>
        <v>1</v>
      </c>
      <c r="D9" s="15">
        <f>ROUND(B9-C9,0)</f>
        <v>1</v>
      </c>
      <c r="E9" s="16">
        <v>15</v>
      </c>
      <c r="F9" s="17">
        <f>D9*E9</f>
        <v>15</v>
      </c>
      <c r="G9" s="16">
        <f t="shared" si="3"/>
        <v>14.42</v>
      </c>
      <c r="H9" s="18">
        <f>ROUND(F9-G9,2)</f>
        <v>0.57999999999999996</v>
      </c>
    </row>
    <row r="10" spans="1:9" ht="14.4" x14ac:dyDescent="0.25">
      <c r="A10" s="13" t="s">
        <v>11</v>
      </c>
      <c r="B10" s="14">
        <v>434</v>
      </c>
      <c r="C10" s="15">
        <f>ROUND(B10*70%,0)</f>
        <v>304</v>
      </c>
      <c r="D10" s="15">
        <f>ROUND(B10-C10,0)</f>
        <v>130</v>
      </c>
      <c r="E10" s="16">
        <v>3</v>
      </c>
      <c r="F10" s="17">
        <f>D10*E10</f>
        <v>390</v>
      </c>
      <c r="G10" s="16">
        <f>ROUNDDOWN(F10/1.04,2)</f>
        <v>375</v>
      </c>
      <c r="H10" s="18">
        <f>ROUND(F10-G10,2)</f>
        <v>15</v>
      </c>
    </row>
    <row r="11" spans="1:9" ht="14.4" x14ac:dyDescent="0.25">
      <c r="A11" s="13" t="s">
        <v>12</v>
      </c>
      <c r="B11" s="14">
        <v>27</v>
      </c>
      <c r="C11" s="15">
        <f t="shared" si="0"/>
        <v>19</v>
      </c>
      <c r="D11" s="15">
        <f t="shared" si="1"/>
        <v>8</v>
      </c>
      <c r="E11" s="16">
        <v>8</v>
      </c>
      <c r="F11" s="17">
        <f t="shared" si="2"/>
        <v>64</v>
      </c>
      <c r="G11" s="16">
        <f t="shared" si="3"/>
        <v>61.53</v>
      </c>
      <c r="H11" s="18">
        <f t="shared" si="4"/>
        <v>2.4700000000000002</v>
      </c>
    </row>
    <row r="12" spans="1:9" ht="14.4" x14ac:dyDescent="0.25">
      <c r="A12" s="13" t="s">
        <v>13</v>
      </c>
      <c r="B12" s="14">
        <v>1</v>
      </c>
      <c r="C12" s="15">
        <f t="shared" si="0"/>
        <v>1</v>
      </c>
      <c r="D12" s="15">
        <f t="shared" si="1"/>
        <v>0</v>
      </c>
      <c r="E12" s="16">
        <v>4.13</v>
      </c>
      <c r="F12" s="17">
        <f t="shared" si="2"/>
        <v>0</v>
      </c>
      <c r="G12" s="16">
        <f t="shared" si="3"/>
        <v>0</v>
      </c>
      <c r="H12" s="18">
        <f t="shared" si="4"/>
        <v>0</v>
      </c>
    </row>
    <row r="13" spans="1:9" ht="14.4" x14ac:dyDescent="0.25">
      <c r="A13" s="13" t="s">
        <v>14</v>
      </c>
      <c r="B13" s="14">
        <v>11</v>
      </c>
      <c r="C13" s="15">
        <f t="shared" si="0"/>
        <v>8</v>
      </c>
      <c r="D13" s="15">
        <f t="shared" si="1"/>
        <v>3</v>
      </c>
      <c r="E13" s="16">
        <v>5</v>
      </c>
      <c r="F13" s="17">
        <f t="shared" si="2"/>
        <v>15</v>
      </c>
      <c r="G13" s="16">
        <f t="shared" si="3"/>
        <v>14.42</v>
      </c>
      <c r="H13" s="18">
        <f t="shared" si="4"/>
        <v>0.57999999999999996</v>
      </c>
    </row>
    <row r="14" spans="1:9" ht="14.4" x14ac:dyDescent="0.25">
      <c r="A14" s="13" t="s">
        <v>15</v>
      </c>
      <c r="B14" s="14">
        <v>6</v>
      </c>
      <c r="C14" s="15">
        <f t="shared" si="0"/>
        <v>4</v>
      </c>
      <c r="D14" s="15">
        <f t="shared" si="1"/>
        <v>2</v>
      </c>
      <c r="E14" s="16">
        <v>8.5</v>
      </c>
      <c r="F14" s="17">
        <f t="shared" si="2"/>
        <v>17</v>
      </c>
      <c r="G14" s="16">
        <f t="shared" si="3"/>
        <v>16.34</v>
      </c>
      <c r="H14" s="18">
        <f t="shared" si="4"/>
        <v>0.66</v>
      </c>
    </row>
    <row r="15" spans="1:9" ht="14.4" x14ac:dyDescent="0.25">
      <c r="A15" s="13" t="s">
        <v>16</v>
      </c>
      <c r="B15" s="14">
        <v>178</v>
      </c>
      <c r="C15" s="15">
        <f t="shared" si="0"/>
        <v>125</v>
      </c>
      <c r="D15" s="15">
        <f>ROUND(B15-C15,0)</f>
        <v>53</v>
      </c>
      <c r="E15" s="16">
        <v>1.6</v>
      </c>
      <c r="F15" s="17">
        <f>D15*E15</f>
        <v>84.800000000000011</v>
      </c>
      <c r="G15" s="16">
        <f t="shared" si="3"/>
        <v>81.53</v>
      </c>
      <c r="H15" s="18">
        <f>ROUND(F15-G15,2)</f>
        <v>3.27</v>
      </c>
    </row>
    <row r="16" spans="1:9" ht="14.4" x14ac:dyDescent="0.25">
      <c r="A16" s="13" t="s">
        <v>17</v>
      </c>
      <c r="B16" s="14">
        <v>280</v>
      </c>
      <c r="C16" s="15">
        <f t="shared" si="0"/>
        <v>196</v>
      </c>
      <c r="D16" s="15">
        <f>ROUND(B16-C16,0)</f>
        <v>84</v>
      </c>
      <c r="E16" s="16">
        <v>1.6</v>
      </c>
      <c r="F16" s="17">
        <f>D16*E16</f>
        <v>134.4</v>
      </c>
      <c r="G16" s="16">
        <f t="shared" si="3"/>
        <v>129.22999999999999</v>
      </c>
      <c r="H16" s="18">
        <f>ROUND(F16-G16,2)</f>
        <v>5.17</v>
      </c>
    </row>
    <row r="17" spans="1:8" ht="14.4" x14ac:dyDescent="0.25">
      <c r="A17" s="13" t="s">
        <v>18</v>
      </c>
      <c r="B17" s="14">
        <v>11</v>
      </c>
      <c r="C17" s="15">
        <f t="shared" si="0"/>
        <v>8</v>
      </c>
      <c r="D17" s="15">
        <f>ROUND(B17-C17,0)</f>
        <v>3</v>
      </c>
      <c r="E17" s="16">
        <v>3.5</v>
      </c>
      <c r="F17" s="17">
        <f>D17*E17</f>
        <v>10.5</v>
      </c>
      <c r="G17" s="16">
        <f t="shared" si="3"/>
        <v>10.09</v>
      </c>
      <c r="H17" s="18">
        <f>ROUND(F17-G17,2)</f>
        <v>0.41</v>
      </c>
    </row>
    <row r="18" spans="1:8" ht="14.4" x14ac:dyDescent="0.25">
      <c r="A18" s="13" t="s">
        <v>19</v>
      </c>
      <c r="B18" s="14">
        <v>65</v>
      </c>
      <c r="C18" s="15">
        <f t="shared" si="0"/>
        <v>46</v>
      </c>
      <c r="D18" s="15">
        <f t="shared" si="1"/>
        <v>19</v>
      </c>
      <c r="E18" s="16">
        <v>1.29</v>
      </c>
      <c r="F18" s="17">
        <f t="shared" si="2"/>
        <v>24.51</v>
      </c>
      <c r="G18" s="16">
        <f t="shared" si="3"/>
        <v>23.56</v>
      </c>
      <c r="H18" s="18">
        <f t="shared" si="4"/>
        <v>0.95</v>
      </c>
    </row>
    <row r="19" spans="1:8" ht="14.4" x14ac:dyDescent="0.25">
      <c r="A19" s="13" t="s">
        <v>20</v>
      </c>
      <c r="B19" s="14">
        <v>37</v>
      </c>
      <c r="C19" s="15">
        <f>ROUND(B19*70%,0)</f>
        <v>26</v>
      </c>
      <c r="D19" s="15">
        <f>ROUND(B19-C19,0)</f>
        <v>11</v>
      </c>
      <c r="E19" s="16">
        <v>6</v>
      </c>
      <c r="F19" s="17">
        <f>D19*E19</f>
        <v>66</v>
      </c>
      <c r="G19" s="16">
        <f>ROUNDDOWN(F19/1.04,2)</f>
        <v>63.46</v>
      </c>
      <c r="H19" s="18">
        <f>ROUND(F19-G19,2)</f>
        <v>2.54</v>
      </c>
    </row>
    <row r="20" spans="1:8" ht="14.4" x14ac:dyDescent="0.25">
      <c r="A20" s="13" t="s">
        <v>21</v>
      </c>
      <c r="B20" s="14">
        <v>2224</v>
      </c>
      <c r="C20" s="15">
        <f t="shared" si="0"/>
        <v>1557</v>
      </c>
      <c r="D20" s="15">
        <f t="shared" si="1"/>
        <v>667</v>
      </c>
      <c r="E20" s="16">
        <v>2</v>
      </c>
      <c r="F20" s="17">
        <f t="shared" si="2"/>
        <v>1334</v>
      </c>
      <c r="G20" s="16">
        <f t="shared" si="3"/>
        <v>1282.69</v>
      </c>
      <c r="H20" s="18">
        <f t="shared" si="4"/>
        <v>51.31</v>
      </c>
    </row>
    <row r="21" spans="1:8" ht="14.4" x14ac:dyDescent="0.25">
      <c r="A21" s="13" t="s">
        <v>22</v>
      </c>
      <c r="B21" s="14">
        <v>1410</v>
      </c>
      <c r="C21" s="15">
        <f t="shared" si="0"/>
        <v>987</v>
      </c>
      <c r="D21" s="15">
        <f t="shared" si="1"/>
        <v>423</v>
      </c>
      <c r="E21" s="16">
        <v>2</v>
      </c>
      <c r="F21" s="17">
        <f t="shared" si="2"/>
        <v>846</v>
      </c>
      <c r="G21" s="16">
        <f t="shared" si="3"/>
        <v>813.46</v>
      </c>
      <c r="H21" s="18">
        <f t="shared" si="4"/>
        <v>32.54</v>
      </c>
    </row>
    <row r="22" spans="1:8" ht="15.05" thickBot="1" x14ac:dyDescent="0.3">
      <c r="A22" s="13" t="s">
        <v>23</v>
      </c>
      <c r="B22" s="14">
        <v>2</v>
      </c>
      <c r="C22" s="15">
        <f t="shared" si="0"/>
        <v>1</v>
      </c>
      <c r="D22" s="15">
        <f t="shared" si="1"/>
        <v>1</v>
      </c>
      <c r="E22" s="16">
        <v>0.85</v>
      </c>
      <c r="F22" s="17">
        <f t="shared" si="2"/>
        <v>0.85</v>
      </c>
      <c r="G22" s="16">
        <f t="shared" si="3"/>
        <v>0.81</v>
      </c>
      <c r="H22" s="18">
        <f t="shared" si="4"/>
        <v>0.04</v>
      </c>
    </row>
    <row r="23" spans="1:8" ht="15.75" thickBot="1" x14ac:dyDescent="0.25">
      <c r="A23" s="28" t="s">
        <v>24</v>
      </c>
      <c r="B23" s="29"/>
      <c r="C23" s="29"/>
      <c r="D23" s="29"/>
      <c r="E23" s="29"/>
      <c r="F23" s="29"/>
      <c r="G23" s="29"/>
      <c r="H23" s="19">
        <v>169.2</v>
      </c>
    </row>
    <row r="24" spans="1:8" ht="348.9" customHeight="1" thickBot="1" x14ac:dyDescent="0.25">
      <c r="A24" s="25"/>
      <c r="B24" s="26"/>
      <c r="C24" s="26"/>
      <c r="D24" s="26"/>
      <c r="E24" s="26"/>
      <c r="F24" s="26"/>
      <c r="G24" s="26"/>
      <c r="H24" s="27"/>
    </row>
    <row r="25" spans="1:8" ht="14.4" x14ac:dyDescent="0.25">
      <c r="A25" s="7"/>
      <c r="B25" s="8"/>
      <c r="C25" s="9"/>
      <c r="D25" s="9"/>
      <c r="E25" s="10"/>
      <c r="F25" s="11"/>
      <c r="G25" s="10"/>
      <c r="H25" s="12"/>
    </row>
    <row r="26" spans="1:8" ht="14.4" x14ac:dyDescent="0.25">
      <c r="A26" s="7"/>
      <c r="B26" s="8"/>
      <c r="C26" s="9"/>
      <c r="D26" s="9"/>
      <c r="E26" s="10"/>
      <c r="F26" s="11"/>
      <c r="G26" s="10"/>
      <c r="H26" s="12"/>
    </row>
    <row r="27" spans="1:8" ht="14.4" x14ac:dyDescent="0.25">
      <c r="A27" s="7"/>
      <c r="B27" s="8"/>
      <c r="C27" s="9"/>
      <c r="D27" s="9"/>
      <c r="E27" s="10"/>
      <c r="F27" s="11"/>
      <c r="G27" s="10"/>
      <c r="H27" s="12"/>
    </row>
    <row r="28" spans="1:8" ht="14.4" x14ac:dyDescent="0.25">
      <c r="A28" s="7"/>
      <c r="B28" s="8"/>
      <c r="C28" s="9"/>
      <c r="D28" s="9"/>
      <c r="E28" s="10"/>
      <c r="F28" s="11"/>
      <c r="G28" s="10"/>
      <c r="H28" s="12"/>
    </row>
    <row r="29" spans="1:8" ht="14.4" x14ac:dyDescent="0.25">
      <c r="A29" s="7"/>
      <c r="B29" s="8"/>
      <c r="C29" s="9"/>
      <c r="D29" s="9"/>
      <c r="E29" s="10"/>
      <c r="F29" s="11"/>
      <c r="G29" s="10"/>
      <c r="H29" s="12"/>
    </row>
    <row r="30" spans="1:8" ht="14.4" x14ac:dyDescent="0.25">
      <c r="A30" s="7"/>
      <c r="B30" s="8"/>
      <c r="C30" s="9"/>
      <c r="D30" s="9"/>
      <c r="E30" s="10"/>
      <c r="F30" s="11"/>
      <c r="G30" s="10"/>
      <c r="H30" s="12"/>
    </row>
    <row r="31" spans="1:8" ht="14.4" x14ac:dyDescent="0.25">
      <c r="A31" s="7"/>
      <c r="B31" s="8"/>
      <c r="C31" s="9"/>
      <c r="D31" s="9"/>
      <c r="E31" s="10"/>
      <c r="F31" s="11"/>
      <c r="G31" s="10"/>
      <c r="H31" s="12"/>
    </row>
    <row r="32" spans="1:8" ht="14.4" x14ac:dyDescent="0.25">
      <c r="A32" s="7"/>
      <c r="B32" s="8"/>
      <c r="C32" s="9"/>
      <c r="D32" s="9"/>
      <c r="E32" s="10"/>
      <c r="F32" s="11"/>
      <c r="G32" s="10"/>
      <c r="H32" s="12"/>
    </row>
    <row r="33" spans="1:8" ht="14.4" x14ac:dyDescent="0.25">
      <c r="A33" s="7"/>
      <c r="B33" s="8"/>
      <c r="C33" s="9"/>
      <c r="D33" s="9"/>
      <c r="E33" s="10"/>
      <c r="F33" s="11"/>
      <c r="G33" s="10"/>
      <c r="H33" s="12"/>
    </row>
    <row r="34" spans="1:8" ht="14.4" x14ac:dyDescent="0.25">
      <c r="A34" s="7"/>
      <c r="B34" s="8"/>
      <c r="C34" s="9"/>
      <c r="D34" s="9"/>
      <c r="E34" s="10"/>
      <c r="F34" s="11"/>
      <c r="G34" s="10"/>
      <c r="H34" s="12"/>
    </row>
    <row r="35" spans="1:8" ht="14.4" x14ac:dyDescent="0.25">
      <c r="A35" s="7"/>
      <c r="B35" s="8"/>
      <c r="C35" s="9"/>
      <c r="D35" s="9"/>
      <c r="E35" s="10"/>
      <c r="F35" s="11"/>
      <c r="G35" s="10"/>
      <c r="H35" s="12"/>
    </row>
    <row r="36" spans="1:8" ht="14.4" x14ac:dyDescent="0.25">
      <c r="A36" s="7"/>
      <c r="B36" s="8"/>
      <c r="C36" s="9"/>
      <c r="D36" s="9"/>
      <c r="E36" s="10"/>
      <c r="F36" s="11"/>
      <c r="G36" s="10"/>
      <c r="H36" s="12"/>
    </row>
    <row r="37" spans="1:8" ht="14.4" x14ac:dyDescent="0.25">
      <c r="A37" s="7"/>
      <c r="B37" s="8"/>
      <c r="C37" s="9"/>
      <c r="D37" s="9"/>
      <c r="E37" s="10"/>
      <c r="F37" s="11"/>
      <c r="G37" s="10"/>
      <c r="H37" s="12"/>
    </row>
    <row r="38" spans="1:8" x14ac:dyDescent="0.2">
      <c r="A38" s="6"/>
      <c r="B38" s="6"/>
      <c r="C38" s="6"/>
      <c r="D38" s="6"/>
      <c r="E38" s="6"/>
      <c r="F38" s="6"/>
      <c r="G38" s="6"/>
      <c r="H38" s="6"/>
    </row>
    <row r="39" spans="1:8" x14ac:dyDescent="0.2">
      <c r="A39" s="6"/>
      <c r="B39" s="6"/>
      <c r="C39" s="6"/>
      <c r="D39" s="6"/>
      <c r="E39" s="6"/>
      <c r="F39" s="6"/>
      <c r="G39" s="6"/>
      <c r="H39" s="6"/>
    </row>
    <row r="40" spans="1:8" x14ac:dyDescent="0.2">
      <c r="A40" s="6"/>
      <c r="B40" s="6"/>
      <c r="C40" s="6"/>
      <c r="D40" s="6"/>
      <c r="E40" s="6"/>
      <c r="F40" s="6"/>
      <c r="G40" s="6"/>
      <c r="H40" s="6"/>
    </row>
    <row r="41" spans="1:8" x14ac:dyDescent="0.2">
      <c r="A41" s="6"/>
      <c r="B41" s="6"/>
      <c r="C41" s="6"/>
      <c r="D41" s="6"/>
      <c r="E41" s="6"/>
      <c r="F41" s="6"/>
      <c r="G41" s="6"/>
      <c r="H41" s="6"/>
    </row>
    <row r="42" spans="1:8" x14ac:dyDescent="0.2">
      <c r="A42" s="6"/>
      <c r="B42" s="6"/>
      <c r="C42" s="6"/>
      <c r="D42" s="6"/>
      <c r="E42" s="6"/>
      <c r="F42" s="6"/>
      <c r="G42" s="6"/>
      <c r="H42" s="6"/>
    </row>
    <row r="43" spans="1:8" x14ac:dyDescent="0.2">
      <c r="A43" s="6"/>
      <c r="B43" s="6"/>
      <c r="C43" s="6"/>
      <c r="D43" s="6"/>
      <c r="E43" s="6"/>
      <c r="F43" s="6"/>
      <c r="G43" s="6"/>
      <c r="H43" s="6"/>
    </row>
    <row r="44" spans="1:8" x14ac:dyDescent="0.2">
      <c r="A44" s="6"/>
      <c r="B44" s="6"/>
      <c r="C44" s="6"/>
      <c r="D44" s="6"/>
      <c r="E44" s="6"/>
      <c r="F44" s="6"/>
      <c r="G44" s="6"/>
      <c r="H44" s="6"/>
    </row>
    <row r="45" spans="1:8" x14ac:dyDescent="0.2">
      <c r="A45" s="6"/>
      <c r="B45" s="6"/>
      <c r="C45" s="6"/>
      <c r="D45" s="6"/>
      <c r="E45" s="6"/>
      <c r="F45" s="6"/>
      <c r="G45" s="6"/>
      <c r="H45" s="6"/>
    </row>
    <row r="46" spans="1:8" x14ac:dyDescent="0.2">
      <c r="A46" s="6"/>
      <c r="B46" s="6"/>
      <c r="C46" s="6"/>
      <c r="D46" s="6"/>
      <c r="E46" s="6"/>
      <c r="F46" s="6"/>
      <c r="G46" s="6"/>
      <c r="H46" s="6"/>
    </row>
    <row r="47" spans="1:8" x14ac:dyDescent="0.2">
      <c r="A47" s="6"/>
      <c r="B47" s="6"/>
      <c r="C47" s="6"/>
      <c r="D47" s="6"/>
      <c r="E47" s="6"/>
      <c r="F47" s="6"/>
      <c r="G47" s="6"/>
      <c r="H47" s="6"/>
    </row>
    <row r="48" spans="1:8" x14ac:dyDescent="0.2">
      <c r="A48" s="6"/>
      <c r="B48" s="6"/>
      <c r="C48" s="6"/>
      <c r="D48" s="6"/>
      <c r="E48" s="6"/>
      <c r="F48" s="6"/>
      <c r="G48" s="6"/>
      <c r="H48" s="6"/>
    </row>
    <row r="49" spans="1:8" x14ac:dyDescent="0.2">
      <c r="A49" s="6"/>
      <c r="B49" s="6"/>
      <c r="C49" s="6"/>
      <c r="D49" s="6"/>
      <c r="E49" s="6"/>
      <c r="F49" s="6"/>
      <c r="G49" s="6"/>
      <c r="H49" s="6"/>
    </row>
    <row r="50" spans="1:8" x14ac:dyDescent="0.2">
      <c r="A50" s="6"/>
      <c r="B50" s="6"/>
      <c r="C50" s="6"/>
      <c r="D50" s="6"/>
      <c r="E50" s="6"/>
      <c r="F50" s="6"/>
      <c r="G50" s="6"/>
      <c r="H50" s="6"/>
    </row>
    <row r="51" spans="1:8" x14ac:dyDescent="0.2">
      <c r="A51" s="6"/>
      <c r="B51" s="6"/>
      <c r="C51" s="6"/>
      <c r="D51" s="6"/>
      <c r="E51" s="6"/>
      <c r="F51" s="6"/>
      <c r="G51" s="6"/>
      <c r="H51" s="6"/>
    </row>
    <row r="52" spans="1:8" x14ac:dyDescent="0.2">
      <c r="A52" s="6"/>
      <c r="B52" s="6"/>
      <c r="C52" s="6"/>
      <c r="D52" s="6"/>
      <c r="E52" s="6"/>
      <c r="F52" s="6"/>
      <c r="G52" s="6"/>
      <c r="H52" s="6"/>
    </row>
    <row r="53" spans="1:8" x14ac:dyDescent="0.2">
      <c r="A53" s="6"/>
      <c r="B53" s="6"/>
      <c r="C53" s="6"/>
      <c r="D53" s="6"/>
      <c r="E53" s="6"/>
      <c r="F53" s="6"/>
      <c r="G53" s="6"/>
      <c r="H53" s="6"/>
    </row>
    <row r="54" spans="1:8" x14ac:dyDescent="0.2">
      <c r="A54" s="6"/>
      <c r="B54" s="6"/>
      <c r="C54" s="6"/>
      <c r="D54" s="6"/>
      <c r="E54" s="6"/>
      <c r="F54" s="6"/>
      <c r="G54" s="6"/>
      <c r="H54" s="6"/>
    </row>
    <row r="55" spans="1:8" x14ac:dyDescent="0.2">
      <c r="A55" s="6"/>
      <c r="B55" s="6"/>
      <c r="C55" s="6"/>
      <c r="D55" s="6"/>
      <c r="E55" s="6"/>
      <c r="F55" s="6"/>
      <c r="G55" s="6"/>
      <c r="H55" s="6"/>
    </row>
    <row r="56" spans="1:8" x14ac:dyDescent="0.2">
      <c r="A56" s="6"/>
      <c r="B56" s="6"/>
      <c r="C56" s="6"/>
      <c r="D56" s="6"/>
      <c r="E56" s="6"/>
      <c r="F56" s="6"/>
      <c r="G56" s="6"/>
      <c r="H56" s="6"/>
    </row>
    <row r="57" spans="1:8" x14ac:dyDescent="0.2">
      <c r="A57" s="6"/>
      <c r="B57" s="6"/>
      <c r="C57" s="6"/>
      <c r="D57" s="6"/>
      <c r="E57" s="6"/>
      <c r="F57" s="6"/>
      <c r="G57" s="6"/>
      <c r="H57" s="6"/>
    </row>
  </sheetData>
  <mergeCells count="4">
    <mergeCell ref="D2:F2"/>
    <mergeCell ref="G2:H2"/>
    <mergeCell ref="A23:G23"/>
    <mergeCell ref="A24:H24"/>
  </mergeCells>
  <printOptions gridLines="1"/>
  <pageMargins left="0.31496062992125984" right="0" top="0.39370078740157483" bottom="0.19685039370078741" header="0.51181102362204722" footer="0.2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XSTAMPAPARI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cp:lastPrinted>2017-02-10T15:33:57Z</cp:lastPrinted>
  <dcterms:created xsi:type="dcterms:W3CDTF">2016-12-15T21:12:41Z</dcterms:created>
  <dcterms:modified xsi:type="dcterms:W3CDTF">2017-02-10T15:34:19Z</dcterms:modified>
</cp:coreProperties>
</file>