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AGO" sheetId="1" r:id="rId1"/>
  </sheets>
  <calcPr calcId="144525"/>
</workbook>
</file>

<file path=xl/calcChain.xml><?xml version="1.0" encoding="utf-8"?>
<calcChain xmlns="http://schemas.openxmlformats.org/spreadsheetml/2006/main">
  <c r="F118" i="1" l="1"/>
  <c r="F117" i="1"/>
  <c r="G114" i="1"/>
  <c r="G104" i="1"/>
  <c r="F97" i="1"/>
  <c r="F96" i="1"/>
  <c r="F81" i="1"/>
  <c r="F76" i="1"/>
  <c r="F72" i="1"/>
  <c r="F71" i="1"/>
  <c r="G69" i="1"/>
  <c r="G66" i="1"/>
  <c r="G53" i="1"/>
  <c r="F52" i="1"/>
  <c r="G41" i="1"/>
</calcChain>
</file>

<file path=xl/comments1.xml><?xml version="1.0" encoding="utf-8"?>
<comments xmlns="http://schemas.openxmlformats.org/spreadsheetml/2006/main">
  <authors>
    <author>A.M.</author>
  </authors>
  <commentList>
    <comment ref="K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<sst xmlns="http://schemas.openxmlformats.org/spreadsheetml/2006/main" count="246" uniqueCount="132">
  <si>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</si>
  <si>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</si>
  <si>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</si>
  <si>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</si>
  <si>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</si>
  <si>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</si>
  <si>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</si>
  <si>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</si>
  <si>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</si>
  <si>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</si>
  <si>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</si>
  <si>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</si>
  <si>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60</t>
  </si>
  <si>
    <t>11/L</t>
  </si>
  <si>
    <t>FT. CL.</t>
  </si>
  <si>
    <t>IVA C/E</t>
  </si>
  <si>
    <t>S. FT. CL. N° 11/L</t>
  </si>
  <si>
    <t xml:space="preserve">FT. CL. </t>
  </si>
  <si>
    <t>41/E</t>
  </si>
  <si>
    <t>BYBLOS</t>
  </si>
  <si>
    <t>42/E</t>
  </si>
  <si>
    <t>N.C.</t>
  </si>
  <si>
    <t>es.</t>
  </si>
  <si>
    <t>43/E</t>
  </si>
  <si>
    <t>es</t>
  </si>
  <si>
    <t>44/E</t>
  </si>
  <si>
    <t>GIOCHI E GIOCATTOLI</t>
  </si>
  <si>
    <t>S. FT. CL. N° 44/E</t>
  </si>
  <si>
    <t>S. FT. CL. N° 35/E</t>
  </si>
  <si>
    <t>S. FT. CL. N° 68/E</t>
  </si>
  <si>
    <t>ANNO 2017</t>
  </si>
  <si>
    <t xml:space="preserve">S. FT. CL. N°08/E-09/E-12/E-16/E </t>
  </si>
  <si>
    <t xml:space="preserve">S. FT. CL. </t>
  </si>
  <si>
    <t>GSE</t>
  </si>
  <si>
    <t>SP. P.T.</t>
  </si>
  <si>
    <t>FT. FORN.</t>
  </si>
  <si>
    <t>AUSINO</t>
  </si>
  <si>
    <t>LA00872514</t>
  </si>
  <si>
    <t>FASTWEB</t>
  </si>
  <si>
    <t xml:space="preserve"> </t>
  </si>
  <si>
    <t>FT. FORN. 18V128041</t>
  </si>
  <si>
    <t>DIFFUS. S.PAOLO</t>
  </si>
  <si>
    <t>90GG</t>
  </si>
  <si>
    <t>FT. FORN. 18V127943</t>
  </si>
  <si>
    <t>258/2018</t>
  </si>
  <si>
    <t>ALESS</t>
  </si>
  <si>
    <t>S. FT. FORN. N° 289</t>
  </si>
  <si>
    <t>FT. FORN. 201911509</t>
  </si>
  <si>
    <t>FUTURENERGY</t>
  </si>
  <si>
    <t>S. FT. FORN.</t>
  </si>
  <si>
    <t>FT. FORN. 201859239</t>
  </si>
  <si>
    <t>CARTAPIETRA</t>
  </si>
  <si>
    <t>FT. FORN. 508</t>
  </si>
  <si>
    <t>ARPAS</t>
  </si>
  <si>
    <t>FT. FORN. 85/2018</t>
  </si>
  <si>
    <t>VALSELE TIP.</t>
  </si>
  <si>
    <t>S. FT. FORN. N° 295</t>
  </si>
  <si>
    <t>FT. FORN. Al14106292</t>
  </si>
  <si>
    <t>VODAFONE</t>
  </si>
  <si>
    <t>FT. FORN. 18V128398</t>
  </si>
  <si>
    <t>87</t>
  </si>
  <si>
    <t xml:space="preserve">AMATO A. </t>
  </si>
  <si>
    <t>S. FT. FORN. N° 298</t>
  </si>
  <si>
    <t>E/279</t>
  </si>
  <si>
    <t>TANGARI</t>
  </si>
  <si>
    <t>S. FT. FORN. N°299</t>
  </si>
  <si>
    <t>FT. FORN. 8018151945</t>
  </si>
  <si>
    <t>POSTE IT.</t>
  </si>
  <si>
    <t>FT. FORN. 16218/00/2018</t>
  </si>
  <si>
    <t>EDITRICE SHALOM</t>
  </si>
  <si>
    <t>SUORE CROC. ADORATRICI</t>
  </si>
  <si>
    <t>S. FT. FORN. N° 302</t>
  </si>
  <si>
    <t>FT. FORN. 16313/00/2018</t>
  </si>
  <si>
    <t>18V128865</t>
  </si>
  <si>
    <t>LIBR. ED. VATICANA</t>
  </si>
  <si>
    <t>286/2018</t>
  </si>
  <si>
    <t>CRISTO RE</t>
  </si>
  <si>
    <t>S. FT. FORN. N° 306</t>
  </si>
  <si>
    <t>FT. FORN.3395/00</t>
  </si>
  <si>
    <t>FARS</t>
  </si>
  <si>
    <t>S. FT. FORN. N°307</t>
  </si>
  <si>
    <t>68060937/T</t>
  </si>
  <si>
    <t>TELEPASS</t>
  </si>
  <si>
    <t>18280305/D</t>
  </si>
  <si>
    <t>MESSAGGERIE</t>
  </si>
  <si>
    <t>NC. FORN.</t>
  </si>
  <si>
    <t>ARGO</t>
  </si>
  <si>
    <t>FT. FORN. 650550561612248</t>
  </si>
  <si>
    <t>S.E.N.</t>
  </si>
  <si>
    <t>S. FT. FORN. N° 292-293</t>
  </si>
  <si>
    <t>S. FT. FORN. N° 268+COMM</t>
  </si>
  <si>
    <t>COMM</t>
  </si>
  <si>
    <t>RIMBORSO FT. FORN. N° 248</t>
  </si>
  <si>
    <t>S. FT. FORN. N° 272</t>
  </si>
  <si>
    <t>S. FT. FORN. N° 282</t>
  </si>
  <si>
    <t>S. FT. FORN. N° 256+COMM</t>
  </si>
  <si>
    <t>S. FT. FORN. N° 260</t>
  </si>
  <si>
    <t>S. FT. FORN. N° 266</t>
  </si>
  <si>
    <t>S. FT. FORN. N° 233</t>
  </si>
  <si>
    <t>S. FT. FORN. N°261</t>
  </si>
  <si>
    <t>SOTTRATTA DIFFERENZA GIA VERSATA IN PIU</t>
  </si>
  <si>
    <t>S. FT. FORN. N°259</t>
  </si>
  <si>
    <t>S. FT. FORN. N°213-230-231-234</t>
  </si>
  <si>
    <t>S. FT. FORN. N°214-215-228-232-235</t>
  </si>
  <si>
    <t>S. FT. FORN. N°219</t>
  </si>
  <si>
    <t>S. FT. FORN. N°273</t>
  </si>
  <si>
    <t>S. FT. FORN. N°153-206-242</t>
  </si>
  <si>
    <t>S. FT. FORN. N°</t>
  </si>
  <si>
    <t>FT. FORN. N°</t>
  </si>
  <si>
    <t>ACQUISTO CARBURANTE CON CARTA POSTALE</t>
  </si>
  <si>
    <t>VERSAMENTO</t>
  </si>
  <si>
    <t>VERSAMENTO ASS. RIMBORSO ENI</t>
  </si>
  <si>
    <t xml:space="preserve">DA CORRISPETTIVI </t>
  </si>
  <si>
    <t>SOTTRATTI POS + FATT /L</t>
  </si>
  <si>
    <t>(IVA 22%)</t>
  </si>
  <si>
    <t>(ES)</t>
  </si>
  <si>
    <t>(€ 2,80 22% - € 180,00 ES)</t>
  </si>
  <si>
    <t>(€ 75,00 22% - € 80,00 ES)</t>
  </si>
  <si>
    <t>(€ 2,50 22% - € 1,80 4% - € 21,45 ES)</t>
  </si>
  <si>
    <t>(€ 24,30 ES - € 42,00 4%)</t>
  </si>
  <si>
    <t>(IVA 4%)</t>
  </si>
  <si>
    <t>(€ 6,00 22% - € 10,50 4%)</t>
  </si>
  <si>
    <t>(€ 57,10 22% - € 6,00 4% - € 10,80 ES)</t>
  </si>
  <si>
    <t>(€ 4,80 22% - € 39,60 ES)</t>
  </si>
  <si>
    <t>(€ 16,00 22% - € 11,25 ES)</t>
  </si>
  <si>
    <t>(€ 22,29 22% - € 15,00 ES)</t>
  </si>
  <si>
    <t>PAG. 2</t>
  </si>
  <si>
    <t xml:space="preserve">RETRIBUZIONI LUGLIO </t>
  </si>
  <si>
    <t>BONIFICO</t>
  </si>
  <si>
    <t>VERS. INPS + IRPEF</t>
  </si>
  <si>
    <t xml:space="preserve">F24 </t>
  </si>
  <si>
    <t>PAG.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</si>
</sst>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08]"/>
    <numFmt numFmtId="168" formatCode="#,##0[$/D]"/>
    <numFmt numFmtId="169" formatCode="&quot;€&quot;\ #,##0.00"/>
    <numFmt numFmtId="170" formatCode="#,##0[$/02]"/>
    <numFmt numFmtId="171" formatCode="#,##0[$/12]"/>
    <numFmt numFmtId="172" formatCode="#,##0[$/10]"/>
    <numFmt numFmtId="173" formatCode="#,##0[$/06]"/>
    <numFmt numFmtId="174" formatCode="_-* #,##0.00_-;\-* #,##0.00_-;_-* &quot;-&quot;_-;_-@_-"/>
    <numFmt numFmtId="175" formatCode="_-[$€-2]\ * #,##0.00_-;\-[$€-2]\ * #,##0.00_-;_-[$€-2]\ * &quot;-&quot;??_-;_-@_-"/>
  </numFmts>
  <fonts count="2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b/>
      <sz val="8"/>
      <color indexed="9"/>
      <name val="Franklin Gothic Medium Cond"/>
      <family val="2"/>
    </font>
    <font>
      <b/>
      <sz val="11"/>
      <color indexed="2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right"/>
    </xf>
    <xf numFmtId="43" fontId="7" fillId="0" borderId="0" xfId="0" applyNumberFormat="1" applyFont="1" applyFill="1" applyAlignment="1">
      <alignment horizontal="center"/>
    </xf>
    <xf numFmtId="2" fontId="6" fillId="0" borderId="0" xfId="0" applyNumberFormat="1" applyFont="1"/>
    <xf numFmtId="0" fontId="6" fillId="0" borderId="0" xfId="0" applyFont="1"/>
    <xf numFmtId="0" fontId="6" fillId="0" borderId="0" xfId="0" applyFont="1" applyFill="1"/>
    <xf numFmtId="43" fontId="6" fillId="0" borderId="0" xfId="0" applyNumberFormat="1" applyFont="1"/>
    <xf numFmtId="43" fontId="6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/>
    <xf numFmtId="43" fontId="8" fillId="0" borderId="0" xfId="0" applyNumberFormat="1" applyFont="1"/>
    <xf numFmtId="0" fontId="6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170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165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72" fontId="6" fillId="0" borderId="0" xfId="0" applyNumberFormat="1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3" fontId="7" fillId="3" borderId="0" xfId="0" applyNumberFormat="1" applyFont="1" applyFill="1" applyAlignment="1">
      <alignment horizontal="center"/>
    </xf>
    <xf numFmtId="43" fontId="6" fillId="3" borderId="0" xfId="0" applyNumberFormat="1" applyFont="1" applyFill="1"/>
    <xf numFmtId="16" fontId="6" fillId="3" borderId="0" xfId="0" applyNumberFormat="1" applyFont="1" applyFill="1" applyAlignment="1">
      <alignment horizontal="left"/>
    </xf>
    <xf numFmtId="0" fontId="6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left"/>
    </xf>
    <xf numFmtId="43" fontId="10" fillId="3" borderId="0" xfId="0" applyNumberFormat="1" applyFont="1" applyFill="1" applyAlignment="1">
      <alignment horizontal="center"/>
    </xf>
    <xf numFmtId="173" fontId="2" fillId="0" borderId="0" xfId="0" applyNumberFormat="1" applyFont="1" applyAlignment="1">
      <alignment horizontal="center"/>
    </xf>
    <xf numFmtId="0" fontId="6" fillId="0" borderId="0" xfId="0" applyFont="1" applyFill="1" applyAlignment="1"/>
    <xf numFmtId="0" fontId="6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74" fontId="12" fillId="5" borderId="2" xfId="2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/>
    </xf>
    <xf numFmtId="43" fontId="13" fillId="0" borderId="0" xfId="0" applyNumberFormat="1" applyFont="1" applyAlignment="1">
      <alignment horizontal="right"/>
    </xf>
    <xf numFmtId="43" fontId="14" fillId="0" borderId="0" xfId="0" applyNumberFormat="1" applyFont="1"/>
    <xf numFmtId="0" fontId="6" fillId="0" borderId="0" xfId="0" applyFont="1" applyAlignment="1">
      <alignment horizontal="left"/>
    </xf>
    <xf numFmtId="43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7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43" fontId="17" fillId="0" borderId="0" xfId="0" applyNumberFormat="1" applyFont="1" applyAlignment="1"/>
    <xf numFmtId="0" fontId="1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167" fontId="1" fillId="0" borderId="0" xfId="0" applyNumberFormat="1" applyFont="1" applyAlignment="1"/>
    <xf numFmtId="0" fontId="1" fillId="0" borderId="0" xfId="0" applyFont="1" applyAlignment="1"/>
    <xf numFmtId="0" fontId="2" fillId="0" borderId="3" xfId="0" applyFont="1" applyBorder="1" applyAlignment="1"/>
    <xf numFmtId="167" fontId="1" fillId="0" borderId="3" xfId="0" applyNumberFormat="1" applyFont="1" applyBorder="1" applyAlignment="1"/>
    <xf numFmtId="0" fontId="1" fillId="0" borderId="3" xfId="0" applyFont="1" applyBorder="1" applyAlignment="1"/>
    <xf numFmtId="43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9" fillId="0" borderId="0" xfId="0" applyFont="1"/>
    <xf numFmtId="43" fontId="19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10</xdr:col>
      <xdr:colOff>241069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683433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2018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2"/>
  <sheetViews>
    <sheetView tabSelected="1" zoomScale="160" zoomScaleNormal="160" workbookViewId="0">
      <pane xSplit="11" ySplit="2" topLeftCell="L69" activePane="bottomRight" state="frozen"/>
      <selection pane="topRight" activeCell="K1" sqref="K1"/>
      <selection pane="bottomLeft" activeCell="A3" sqref="A3"/>
      <selection pane="bottomRight" activeCell="E64" sqref="E64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0.375" bestFit="1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61</v>
      </c>
      <c r="B3" s="15">
        <v>43321</v>
      </c>
      <c r="C3" s="14" t="s">
        <v>11</v>
      </c>
      <c r="D3" s="14"/>
      <c r="E3" s="16"/>
      <c r="F3" s="17">
        <v>782.83</v>
      </c>
      <c r="G3" s="14"/>
      <c r="H3" s="18">
        <v>75100</v>
      </c>
      <c r="I3" s="19"/>
      <c r="J3" s="19"/>
      <c r="K3" s="20"/>
    </row>
    <row r="4" spans="1:17" ht="17.2" customHeight="1" x14ac:dyDescent="0.2">
      <c r="A4" s="14">
        <v>62</v>
      </c>
      <c r="B4" s="15">
        <v>43339</v>
      </c>
      <c r="C4" s="14" t="s">
        <v>11</v>
      </c>
      <c r="D4" s="14"/>
      <c r="E4" s="16"/>
      <c r="F4" s="17">
        <v>35.6</v>
      </c>
      <c r="G4" s="14"/>
      <c r="H4" s="18">
        <v>75100</v>
      </c>
      <c r="I4" s="21"/>
      <c r="J4" s="21"/>
      <c r="L4" s="7"/>
      <c r="M4" s="22"/>
      <c r="N4" s="23"/>
    </row>
    <row r="5" spans="1:17" ht="17.2" customHeight="1" x14ac:dyDescent="0.2">
      <c r="A5" s="14">
        <v>63</v>
      </c>
      <c r="B5" s="15">
        <v>43339</v>
      </c>
      <c r="C5" s="14" t="s">
        <v>11</v>
      </c>
      <c r="D5" s="14"/>
      <c r="E5" s="16"/>
      <c r="F5" s="17">
        <v>140.08000000000001</v>
      </c>
      <c r="G5" s="14"/>
      <c r="H5" s="18">
        <v>75100</v>
      </c>
      <c r="L5" s="7"/>
      <c r="M5" s="22"/>
      <c r="N5" s="23"/>
    </row>
    <row r="6" spans="1:17" ht="17.2" customHeight="1" x14ac:dyDescent="0.2">
      <c r="A6" s="14">
        <v>64</v>
      </c>
      <c r="B6" s="15">
        <v>43343</v>
      </c>
      <c r="C6" s="14" t="s">
        <v>11</v>
      </c>
      <c r="D6" s="14"/>
      <c r="E6" s="16"/>
      <c r="F6" s="17">
        <v>35.6</v>
      </c>
      <c r="G6" s="14"/>
      <c r="H6" s="18">
        <v>75100</v>
      </c>
      <c r="L6" s="7"/>
      <c r="M6" s="22"/>
      <c r="N6" s="23"/>
    </row>
    <row r="7" spans="1:17" ht="17.2" customHeight="1" x14ac:dyDescent="0.2">
      <c r="A7" s="20"/>
      <c r="B7" s="15">
        <v>43320</v>
      </c>
      <c r="C7" s="24" t="s">
        <v>12</v>
      </c>
      <c r="D7" s="25"/>
      <c r="E7" s="26"/>
      <c r="F7" s="27">
        <v>34.75</v>
      </c>
      <c r="G7" s="26">
        <v>20210</v>
      </c>
      <c r="H7" s="20"/>
      <c r="L7" s="7"/>
      <c r="M7" s="22"/>
      <c r="N7" s="23"/>
    </row>
    <row r="8" spans="1:17" ht="17.2" customHeight="1" x14ac:dyDescent="0.2">
      <c r="A8" s="26" t="s">
        <v>13</v>
      </c>
      <c r="B8" s="15">
        <v>43313</v>
      </c>
      <c r="C8" s="26" t="s">
        <v>14</v>
      </c>
      <c r="D8" s="24"/>
      <c r="E8" s="24"/>
      <c r="F8" s="28">
        <v>42</v>
      </c>
      <c r="G8" s="26">
        <v>43512</v>
      </c>
      <c r="I8" s="29">
        <v>34.43</v>
      </c>
      <c r="J8" s="30">
        <v>7.57</v>
      </c>
      <c r="K8" s="14">
        <v>22</v>
      </c>
      <c r="L8" s="7"/>
      <c r="M8" s="22"/>
      <c r="N8" s="23"/>
    </row>
    <row r="9" spans="1:17" ht="17.2" customHeight="1" x14ac:dyDescent="0.2">
      <c r="A9" s="26"/>
      <c r="B9" s="15"/>
      <c r="C9" s="26"/>
      <c r="D9" s="24"/>
      <c r="E9" s="24"/>
      <c r="F9" s="28">
        <v>34.43</v>
      </c>
      <c r="G9" s="26"/>
      <c r="H9" s="26">
        <v>75106</v>
      </c>
      <c r="I9" s="29"/>
      <c r="J9" s="30"/>
      <c r="K9" s="14"/>
      <c r="L9" s="7"/>
      <c r="M9" s="22"/>
      <c r="N9" s="23"/>
    </row>
    <row r="10" spans="1:17" ht="17.2" customHeight="1" x14ac:dyDescent="0.2">
      <c r="A10" s="26"/>
      <c r="B10" s="15"/>
      <c r="C10" s="26"/>
      <c r="D10" s="24"/>
      <c r="E10" s="26" t="s">
        <v>15</v>
      </c>
      <c r="F10" s="28">
        <v>7.57</v>
      </c>
      <c r="G10" s="26"/>
      <c r="H10" s="26">
        <v>49997</v>
      </c>
      <c r="I10" s="29"/>
      <c r="J10" s="30"/>
      <c r="K10" s="14"/>
      <c r="L10" s="7"/>
      <c r="M10" s="22"/>
      <c r="N10" s="23"/>
    </row>
    <row r="11" spans="1:17" ht="17.2" customHeight="1" x14ac:dyDescent="0.2">
      <c r="A11" s="14"/>
      <c r="B11" s="15">
        <v>43313</v>
      </c>
      <c r="C11" s="24" t="s">
        <v>16</v>
      </c>
      <c r="D11" s="26"/>
      <c r="E11" s="26"/>
      <c r="F11" s="28">
        <v>72.900000000000006</v>
      </c>
      <c r="G11" s="26">
        <v>20003</v>
      </c>
      <c r="H11" s="31">
        <v>43512</v>
      </c>
      <c r="I11" s="32"/>
      <c r="J11" s="33"/>
      <c r="K11" s="26"/>
      <c r="L11" s="7"/>
      <c r="M11" s="22"/>
      <c r="N11" s="23"/>
    </row>
    <row r="12" spans="1:17" ht="17.2" customHeight="1" x14ac:dyDescent="0.2">
      <c r="A12" s="14"/>
      <c r="B12" s="15">
        <v>43313</v>
      </c>
      <c r="C12" s="24" t="s">
        <v>17</v>
      </c>
      <c r="D12" s="26"/>
      <c r="E12" s="26"/>
      <c r="F12" s="28">
        <v>3050</v>
      </c>
      <c r="G12" s="26">
        <v>20221</v>
      </c>
      <c r="H12" s="31">
        <v>43508</v>
      </c>
      <c r="I12" s="32"/>
      <c r="J12" s="33"/>
      <c r="K12" s="26"/>
      <c r="L12" s="7"/>
      <c r="M12" s="22"/>
      <c r="N12" s="23"/>
    </row>
    <row r="13" spans="1:17" ht="17.2" customHeight="1" x14ac:dyDescent="0.2">
      <c r="A13" s="14"/>
      <c r="B13" s="15">
        <v>43313</v>
      </c>
      <c r="C13" s="24" t="s">
        <v>17</v>
      </c>
      <c r="D13" s="26"/>
      <c r="E13" s="26"/>
      <c r="F13" s="28">
        <v>3050</v>
      </c>
      <c r="G13" s="26">
        <v>20221</v>
      </c>
      <c r="H13" s="31">
        <v>43508</v>
      </c>
      <c r="I13" s="32"/>
      <c r="J13" s="33"/>
      <c r="K13" s="26"/>
      <c r="L13" s="7"/>
      <c r="M13" s="22"/>
      <c r="N13" s="23"/>
    </row>
    <row r="14" spans="1:17" ht="17.2" customHeight="1" x14ac:dyDescent="0.2">
      <c r="A14" s="26" t="s">
        <v>18</v>
      </c>
      <c r="B14" s="15">
        <v>43313</v>
      </c>
      <c r="C14" s="26" t="s">
        <v>14</v>
      </c>
      <c r="D14" s="34"/>
      <c r="E14" s="26" t="s">
        <v>19</v>
      </c>
      <c r="F14" s="28">
        <v>547.20000000000005</v>
      </c>
      <c r="G14" s="26">
        <v>43507</v>
      </c>
      <c r="H14" s="26"/>
      <c r="I14" s="33">
        <v>448.52</v>
      </c>
      <c r="J14" s="33">
        <v>98.68</v>
      </c>
      <c r="K14" s="26">
        <v>22</v>
      </c>
      <c r="L14" s="7"/>
      <c r="M14" s="22"/>
      <c r="N14" s="23"/>
    </row>
    <row r="15" spans="1:17" s="5" customFormat="1" ht="17.2" customHeight="1" x14ac:dyDescent="0.2">
      <c r="A15" s="26"/>
      <c r="B15" s="15"/>
      <c r="C15" s="26"/>
      <c r="D15" s="34"/>
      <c r="E15" s="26"/>
      <c r="F15" s="28">
        <v>448.52</v>
      </c>
      <c r="G15" s="26"/>
      <c r="H15" s="26">
        <v>75101</v>
      </c>
      <c r="K15" s="3"/>
      <c r="L15" s="35"/>
      <c r="M15" s="36"/>
      <c r="N15" s="3"/>
      <c r="O15" s="35"/>
      <c r="P15" s="35"/>
      <c r="Q15" s="35"/>
    </row>
    <row r="16" spans="1:17" ht="17.2" customHeight="1" x14ac:dyDescent="0.2">
      <c r="A16" s="26"/>
      <c r="B16" s="15"/>
      <c r="C16" s="26"/>
      <c r="D16" s="34"/>
      <c r="E16" s="26" t="s">
        <v>15</v>
      </c>
      <c r="F16" s="28">
        <v>98.68</v>
      </c>
      <c r="G16" s="26"/>
      <c r="H16" s="26">
        <v>49997</v>
      </c>
      <c r="I16" s="30"/>
      <c r="J16" s="30"/>
      <c r="K16" s="14"/>
      <c r="L16" s="7"/>
      <c r="M16" s="22"/>
      <c r="N16" s="23"/>
    </row>
    <row r="17" spans="1:17" ht="17.2" customHeight="1" x14ac:dyDescent="0.2">
      <c r="A17" s="26" t="s">
        <v>20</v>
      </c>
      <c r="B17" s="15">
        <v>43315</v>
      </c>
      <c r="C17" s="26" t="s">
        <v>21</v>
      </c>
      <c r="D17" s="34"/>
      <c r="E17" s="26" t="s">
        <v>19</v>
      </c>
      <c r="F17" s="28">
        <v>1000.87</v>
      </c>
      <c r="H17" s="26">
        <v>43507</v>
      </c>
      <c r="I17" s="31">
        <v>994.37</v>
      </c>
      <c r="J17" s="31"/>
      <c r="K17" s="26" t="s">
        <v>22</v>
      </c>
      <c r="L17" s="7"/>
      <c r="M17" s="22"/>
      <c r="N17" s="23"/>
    </row>
    <row r="18" spans="1:17" ht="17.2" customHeight="1" x14ac:dyDescent="0.25">
      <c r="A18" s="20"/>
      <c r="B18" s="37"/>
      <c r="C18" s="20"/>
      <c r="D18" s="38"/>
      <c r="H18" s="20"/>
      <c r="I18" s="5">
        <v>5.33</v>
      </c>
      <c r="J18" s="5">
        <v>1.17</v>
      </c>
      <c r="K18" s="3">
        <v>22</v>
      </c>
      <c r="L18" s="7"/>
      <c r="M18" s="22"/>
      <c r="N18" s="23"/>
    </row>
    <row r="19" spans="1:17" ht="17.2" customHeight="1" x14ac:dyDescent="0.2">
      <c r="A19" s="20"/>
      <c r="B19" s="37"/>
      <c r="C19" s="20"/>
      <c r="D19" s="38"/>
      <c r="F19" s="39">
        <v>999.7</v>
      </c>
      <c r="G19" s="26">
        <v>75101</v>
      </c>
      <c r="H19" s="20"/>
      <c r="L19" s="7"/>
      <c r="M19" s="22"/>
      <c r="N19" s="23"/>
    </row>
    <row r="20" spans="1:17" ht="17.2" customHeight="1" x14ac:dyDescent="0.2">
      <c r="A20" s="20"/>
      <c r="B20" s="37"/>
      <c r="C20" s="20"/>
      <c r="D20" s="38"/>
      <c r="E20" s="26" t="s">
        <v>15</v>
      </c>
      <c r="F20" s="39">
        <v>1.17</v>
      </c>
      <c r="H20" s="20">
        <v>49997</v>
      </c>
      <c r="L20" s="7"/>
      <c r="M20" s="22"/>
      <c r="N20" s="23"/>
    </row>
    <row r="21" spans="1:17" ht="17.2" customHeight="1" x14ac:dyDescent="0.2">
      <c r="A21" s="26" t="s">
        <v>23</v>
      </c>
      <c r="B21" s="15">
        <v>43315</v>
      </c>
      <c r="C21" s="26" t="s">
        <v>14</v>
      </c>
      <c r="D21" s="34"/>
      <c r="E21" s="26" t="s">
        <v>19</v>
      </c>
      <c r="F21" s="28">
        <v>1301.1400000000001</v>
      </c>
      <c r="G21" s="26">
        <v>43507</v>
      </c>
      <c r="H21" s="26"/>
      <c r="I21" s="33">
        <v>1249.6400000000001</v>
      </c>
      <c r="J21" s="33"/>
      <c r="K21" s="26" t="s">
        <v>24</v>
      </c>
      <c r="L21" s="7"/>
      <c r="M21" s="22"/>
      <c r="N21" s="23"/>
    </row>
    <row r="22" spans="1:17" ht="17.2" customHeight="1" x14ac:dyDescent="0.2">
      <c r="A22" s="26"/>
      <c r="B22" s="15"/>
      <c r="C22" s="26"/>
      <c r="D22" s="34"/>
      <c r="E22" s="26"/>
      <c r="F22" s="28"/>
      <c r="G22" s="26"/>
      <c r="H22" s="26"/>
      <c r="I22" s="33">
        <v>42.21</v>
      </c>
      <c r="J22" s="33">
        <v>9.2899999999999991</v>
      </c>
      <c r="K22" s="26">
        <v>22</v>
      </c>
      <c r="L22" s="7"/>
      <c r="M22" s="22"/>
      <c r="N22" s="23"/>
    </row>
    <row r="23" spans="1:17" ht="17.2" customHeight="1" x14ac:dyDescent="0.2">
      <c r="A23" s="26"/>
      <c r="B23" s="15"/>
      <c r="C23" s="26"/>
      <c r="D23" s="34"/>
      <c r="E23" s="26"/>
      <c r="F23" s="28">
        <v>1291.8499999999999</v>
      </c>
      <c r="G23" s="26"/>
      <c r="H23" s="26">
        <v>75101</v>
      </c>
      <c r="L23" s="7"/>
      <c r="M23" s="22"/>
      <c r="N23" s="23"/>
    </row>
    <row r="24" spans="1:17" ht="17.2" customHeight="1" x14ac:dyDescent="0.2">
      <c r="A24" s="26"/>
      <c r="B24" s="15"/>
      <c r="C24" s="26"/>
      <c r="D24" s="34"/>
      <c r="E24" s="26" t="s">
        <v>15</v>
      </c>
      <c r="F24" s="28">
        <v>9.2899999999999991</v>
      </c>
      <c r="G24" s="26"/>
      <c r="H24" s="26">
        <v>49997</v>
      </c>
      <c r="I24" s="30"/>
      <c r="J24" s="30"/>
      <c r="K24" s="14"/>
      <c r="L24" s="7"/>
      <c r="M24" s="22"/>
      <c r="N24" s="23"/>
    </row>
    <row r="25" spans="1:17" ht="17.2" customHeight="1" x14ac:dyDescent="0.2">
      <c r="A25" s="26" t="s">
        <v>25</v>
      </c>
      <c r="B25" s="15">
        <v>43322</v>
      </c>
      <c r="C25" s="26" t="s">
        <v>14</v>
      </c>
      <c r="D25" s="40" t="s">
        <v>26</v>
      </c>
      <c r="E25" s="40"/>
      <c r="F25" s="28">
        <v>3500</v>
      </c>
      <c r="G25" s="26">
        <v>41214</v>
      </c>
      <c r="H25" s="26">
        <v>75106</v>
      </c>
      <c r="I25" s="33"/>
      <c r="J25" s="33"/>
      <c r="K25" s="26" t="s">
        <v>22</v>
      </c>
      <c r="L25" s="35"/>
      <c r="M25" s="22"/>
      <c r="N25" s="23"/>
      <c r="O25" s="35"/>
    </row>
    <row r="26" spans="1:17" ht="17.2" customHeight="1" x14ac:dyDescent="0.2">
      <c r="A26" s="14"/>
      <c r="B26" s="15">
        <v>43325</v>
      </c>
      <c r="C26" s="24" t="s">
        <v>27</v>
      </c>
      <c r="D26" s="26"/>
      <c r="E26" s="26"/>
      <c r="F26" s="28">
        <v>3500</v>
      </c>
      <c r="G26" s="26">
        <v>20004</v>
      </c>
      <c r="H26" s="26">
        <v>41214</v>
      </c>
      <c r="I26" s="32"/>
      <c r="J26" s="32"/>
      <c r="K26" s="14"/>
      <c r="L26" s="35"/>
      <c r="M26" s="22"/>
      <c r="N26" s="23"/>
      <c r="O26" s="35"/>
    </row>
    <row r="27" spans="1:17" ht="17.2" customHeight="1" x14ac:dyDescent="0.25">
      <c r="A27" s="41"/>
      <c r="B27" s="37"/>
      <c r="C27" s="20"/>
      <c r="D27" s="38"/>
      <c r="H27" s="20"/>
      <c r="L27" s="35"/>
      <c r="M27" s="22"/>
      <c r="N27" s="23"/>
      <c r="O27" s="35"/>
    </row>
    <row r="28" spans="1:17" ht="17.2" customHeight="1" x14ac:dyDescent="0.2">
      <c r="A28" s="42"/>
      <c r="B28" s="15">
        <v>43313</v>
      </c>
      <c r="C28" s="43" t="s">
        <v>28</v>
      </c>
      <c r="D28" s="44"/>
      <c r="E28" s="14"/>
      <c r="F28" s="45">
        <v>148.85</v>
      </c>
      <c r="G28" s="14">
        <v>20221</v>
      </c>
      <c r="H28" s="14">
        <v>41668</v>
      </c>
      <c r="L28" s="35"/>
      <c r="M28" s="22"/>
      <c r="N28" s="23"/>
      <c r="O28" s="35"/>
    </row>
    <row r="29" spans="1:17" s="1" customFormat="1" ht="17.2" customHeight="1" x14ac:dyDescent="0.2">
      <c r="A29" s="20"/>
      <c r="B29" s="15">
        <v>43321</v>
      </c>
      <c r="C29" s="43" t="s">
        <v>29</v>
      </c>
      <c r="D29" s="44"/>
      <c r="E29" s="14"/>
      <c r="F29" s="45">
        <v>700</v>
      </c>
      <c r="G29" s="14">
        <v>20221</v>
      </c>
      <c r="H29" s="14">
        <v>41666</v>
      </c>
      <c r="I29" s="46"/>
      <c r="J29" s="39"/>
      <c r="K29" s="20"/>
      <c r="L29" s="47" t="s">
        <v>30</v>
      </c>
      <c r="M29" s="22"/>
      <c r="N29" s="23"/>
      <c r="O29" s="35"/>
      <c r="P29" s="46"/>
      <c r="Q29" s="46"/>
    </row>
    <row r="30" spans="1:17" ht="17.2" customHeight="1" x14ac:dyDescent="0.2">
      <c r="A30" s="20"/>
      <c r="B30" s="15">
        <v>43322</v>
      </c>
      <c r="C30" s="43" t="s">
        <v>31</v>
      </c>
      <c r="D30" s="44"/>
      <c r="E30" s="14"/>
      <c r="F30" s="45">
        <v>12243.89</v>
      </c>
      <c r="G30" s="14">
        <v>20221</v>
      </c>
      <c r="H30" s="14">
        <v>43507</v>
      </c>
      <c r="I30" s="35"/>
      <c r="J30" s="35"/>
      <c r="L30" s="35"/>
      <c r="M30" s="22"/>
      <c r="N30" s="23"/>
      <c r="O30" s="35"/>
    </row>
    <row r="31" spans="1:17" ht="17.2" customHeight="1" x14ac:dyDescent="0.2">
      <c r="A31" s="20"/>
      <c r="B31" s="15">
        <v>43343</v>
      </c>
      <c r="C31" s="24" t="s">
        <v>32</v>
      </c>
      <c r="D31" s="26"/>
      <c r="E31" s="26" t="s">
        <v>33</v>
      </c>
      <c r="F31" s="28">
        <v>217.61</v>
      </c>
      <c r="G31" s="26">
        <v>20221</v>
      </c>
      <c r="H31" s="26">
        <v>41213</v>
      </c>
      <c r="I31" s="35"/>
      <c r="J31" s="35"/>
      <c r="L31" s="35"/>
      <c r="M31" s="22"/>
      <c r="N31" s="23"/>
      <c r="O31" s="35"/>
    </row>
    <row r="32" spans="1:17" ht="17.2" customHeight="1" x14ac:dyDescent="0.2">
      <c r="A32" s="20"/>
      <c r="B32" s="15">
        <v>42975</v>
      </c>
      <c r="C32" s="26"/>
      <c r="D32" s="25"/>
      <c r="E32" s="26" t="s">
        <v>34</v>
      </c>
      <c r="F32" s="28">
        <v>4.63</v>
      </c>
      <c r="G32" s="26">
        <v>82503</v>
      </c>
      <c r="H32" s="26">
        <v>20003</v>
      </c>
      <c r="I32" s="35"/>
      <c r="J32" s="35"/>
      <c r="L32" s="35"/>
      <c r="M32" s="22"/>
      <c r="N32" s="23"/>
      <c r="O32" s="35"/>
    </row>
    <row r="33" spans="1:15" ht="17.2" customHeight="1" x14ac:dyDescent="0.2">
      <c r="A33" s="20"/>
      <c r="B33" s="15">
        <v>42978</v>
      </c>
      <c r="C33" s="26"/>
      <c r="D33" s="25"/>
      <c r="E33" s="26" t="s">
        <v>34</v>
      </c>
      <c r="F33" s="28">
        <v>4.63</v>
      </c>
      <c r="G33" s="26">
        <v>82503</v>
      </c>
      <c r="H33" s="26">
        <v>20003</v>
      </c>
      <c r="I33" s="35"/>
      <c r="J33" s="35"/>
      <c r="L33" s="35"/>
      <c r="M33" s="22"/>
      <c r="N33" s="23"/>
      <c r="O33" s="35"/>
    </row>
    <row r="34" spans="1:15" ht="17.2" customHeight="1" x14ac:dyDescent="0.2">
      <c r="A34" s="14">
        <v>285</v>
      </c>
      <c r="B34" s="15">
        <v>43297</v>
      </c>
      <c r="C34" s="26" t="s">
        <v>35</v>
      </c>
      <c r="D34" s="48">
        <v>2157346</v>
      </c>
      <c r="E34" s="26" t="s">
        <v>36</v>
      </c>
      <c r="F34" s="49">
        <v>144.9</v>
      </c>
      <c r="G34" s="26"/>
      <c r="H34" s="26">
        <v>30131</v>
      </c>
      <c r="I34" s="50">
        <v>106.76</v>
      </c>
      <c r="J34" s="33">
        <v>10.68</v>
      </c>
      <c r="K34" s="26">
        <v>10</v>
      </c>
      <c r="L34" s="35"/>
      <c r="M34" s="22"/>
      <c r="N34" s="23"/>
      <c r="O34" s="35"/>
    </row>
    <row r="35" spans="1:15" ht="17.2" customHeight="1" x14ac:dyDescent="0.2">
      <c r="A35" s="14"/>
      <c r="B35" s="51"/>
      <c r="C35" s="26"/>
      <c r="D35" s="26"/>
      <c r="E35" s="26"/>
      <c r="F35" s="28"/>
      <c r="G35" s="26"/>
      <c r="H35" s="26"/>
      <c r="I35" s="33">
        <v>27.46</v>
      </c>
      <c r="J35" s="33"/>
      <c r="K35" s="26" t="s">
        <v>22</v>
      </c>
      <c r="L35" s="35"/>
      <c r="M35" s="22"/>
      <c r="N35" s="23"/>
      <c r="O35" s="35"/>
    </row>
    <row r="36" spans="1:15" ht="17.2" customHeight="1" x14ac:dyDescent="0.2">
      <c r="A36" s="14"/>
      <c r="B36" s="51"/>
      <c r="C36" s="26"/>
      <c r="D36" s="26"/>
      <c r="E36" s="26"/>
      <c r="F36" s="28">
        <v>134.22</v>
      </c>
      <c r="G36" s="26">
        <v>73933</v>
      </c>
      <c r="H36" s="26"/>
      <c r="I36" s="33"/>
      <c r="J36" s="33"/>
      <c r="K36" s="26"/>
      <c r="L36" s="35"/>
      <c r="M36" s="22"/>
      <c r="N36" s="23"/>
      <c r="O36" s="35"/>
    </row>
    <row r="37" spans="1:15" ht="17.2" customHeight="1" x14ac:dyDescent="0.2">
      <c r="A37" s="14"/>
      <c r="B37" s="51"/>
      <c r="C37" s="26"/>
      <c r="D37" s="26"/>
      <c r="E37" s="26" t="s">
        <v>15</v>
      </c>
      <c r="F37" s="28">
        <v>10.68</v>
      </c>
      <c r="G37" s="26">
        <v>49997</v>
      </c>
      <c r="H37" s="26"/>
      <c r="I37" s="33"/>
      <c r="J37" s="33"/>
      <c r="K37" s="26"/>
      <c r="L37" s="35"/>
      <c r="M37" s="22"/>
      <c r="N37" s="23"/>
      <c r="O37" s="35"/>
    </row>
    <row r="38" spans="1:15" ht="17.2" customHeight="1" x14ac:dyDescent="0.2">
      <c r="A38" s="26">
        <v>286</v>
      </c>
      <c r="B38" s="15">
        <v>43312</v>
      </c>
      <c r="C38" s="26" t="s">
        <v>35</v>
      </c>
      <c r="D38" s="25" t="s">
        <v>37</v>
      </c>
      <c r="E38" s="26" t="s">
        <v>38</v>
      </c>
      <c r="F38" s="28">
        <v>137</v>
      </c>
      <c r="G38" s="26"/>
      <c r="H38" s="26">
        <v>30896</v>
      </c>
      <c r="I38" s="32">
        <v>108.39</v>
      </c>
      <c r="J38" s="32">
        <v>23.85</v>
      </c>
      <c r="K38" s="14">
        <v>22</v>
      </c>
      <c r="L38" s="35"/>
      <c r="M38" s="22"/>
      <c r="N38" s="23"/>
      <c r="O38" s="35"/>
    </row>
    <row r="39" spans="1:15" ht="17.2" customHeight="1" x14ac:dyDescent="0.2">
      <c r="A39" s="14"/>
      <c r="B39" s="15"/>
      <c r="C39" s="26"/>
      <c r="D39" s="25"/>
      <c r="E39" s="26"/>
      <c r="F39" s="52"/>
      <c r="G39" s="26"/>
      <c r="H39" s="26"/>
      <c r="I39" s="32">
        <v>4.76</v>
      </c>
      <c r="J39" s="32"/>
      <c r="K39" s="26" t="s">
        <v>22</v>
      </c>
      <c r="L39" s="35"/>
      <c r="M39" s="22"/>
      <c r="N39" s="23"/>
      <c r="O39" s="35"/>
    </row>
    <row r="40" spans="1:15" ht="17.2" customHeight="1" x14ac:dyDescent="0.2">
      <c r="A40" s="14"/>
      <c r="B40" s="15"/>
      <c r="C40" s="26"/>
      <c r="D40" s="25"/>
      <c r="E40" s="26"/>
      <c r="F40" s="28">
        <v>113.15</v>
      </c>
      <c r="G40" s="26">
        <v>82503</v>
      </c>
      <c r="H40" s="26"/>
      <c r="I40" s="32"/>
      <c r="J40" s="32" t="s">
        <v>39</v>
      </c>
      <c r="K40" s="14"/>
      <c r="L40" s="35"/>
      <c r="M40" s="22"/>
      <c r="N40" s="23"/>
      <c r="O40" s="35"/>
    </row>
    <row r="41" spans="1:15" ht="17.2" customHeight="1" x14ac:dyDescent="0.2">
      <c r="A41" s="14"/>
      <c r="B41" s="15"/>
      <c r="C41" s="26"/>
      <c r="D41" s="25"/>
      <c r="E41" s="26" t="s">
        <v>15</v>
      </c>
      <c r="F41" s="28">
        <v>23.85</v>
      </c>
      <c r="G41" s="26">
        <f>IF(E41="IVA C/E",49997," ")</f>
        <v>49997</v>
      </c>
      <c r="H41" s="26"/>
      <c r="I41" s="32"/>
      <c r="J41" s="32"/>
      <c r="K41" s="14"/>
      <c r="L41" s="35"/>
      <c r="M41" s="22"/>
      <c r="N41" s="23"/>
      <c r="O41" s="35"/>
    </row>
    <row r="42" spans="1:15" ht="17.2" customHeight="1" x14ac:dyDescent="0.2">
      <c r="A42" s="18">
        <v>287</v>
      </c>
      <c r="B42" s="15">
        <v>43315</v>
      </c>
      <c r="C42" s="40" t="s">
        <v>40</v>
      </c>
      <c r="D42" s="40"/>
      <c r="E42" s="26" t="s">
        <v>41</v>
      </c>
      <c r="F42" s="28">
        <v>210.64</v>
      </c>
      <c r="G42" s="26"/>
      <c r="H42" s="26">
        <v>30443</v>
      </c>
      <c r="I42" s="33">
        <v>191.16</v>
      </c>
      <c r="J42" s="33"/>
      <c r="K42" s="26" t="s">
        <v>22</v>
      </c>
      <c r="L42" s="53" t="s">
        <v>42</v>
      </c>
      <c r="M42" s="22"/>
      <c r="N42" s="23"/>
      <c r="O42" s="35"/>
    </row>
    <row r="43" spans="1:15" ht="17.2" customHeight="1" x14ac:dyDescent="0.2">
      <c r="A43" s="14"/>
      <c r="B43" s="54"/>
      <c r="C43" s="43"/>
      <c r="D43" s="44"/>
      <c r="E43" s="14"/>
      <c r="F43" s="45"/>
      <c r="G43" s="14"/>
      <c r="H43" s="14"/>
      <c r="I43" s="32">
        <v>10.94</v>
      </c>
      <c r="J43" s="32">
        <v>2.41</v>
      </c>
      <c r="K43" s="14">
        <v>22</v>
      </c>
    </row>
    <row r="44" spans="1:15" ht="17.2" customHeight="1" x14ac:dyDescent="0.2">
      <c r="A44" s="14"/>
      <c r="B44" s="54"/>
      <c r="C44" s="43"/>
      <c r="D44" s="44"/>
      <c r="E44" s="14"/>
      <c r="F44" s="45"/>
      <c r="G44" s="14"/>
      <c r="H44" s="14"/>
      <c r="I44" s="32">
        <v>5.89</v>
      </c>
      <c r="J44" s="32">
        <v>0.24</v>
      </c>
      <c r="K44" s="14">
        <v>4</v>
      </c>
    </row>
    <row r="45" spans="1:15" ht="17.2" customHeight="1" x14ac:dyDescent="0.2">
      <c r="A45" s="14"/>
      <c r="B45" s="54"/>
      <c r="C45" s="55"/>
      <c r="D45" s="44"/>
      <c r="E45" s="14"/>
      <c r="F45" s="45">
        <v>207.99</v>
      </c>
      <c r="G45" s="14">
        <v>70107</v>
      </c>
      <c r="H45" s="14"/>
      <c r="I45" s="32"/>
      <c r="J45" s="32"/>
      <c r="K45" s="14"/>
    </row>
    <row r="46" spans="1:15" ht="17.2" customHeight="1" x14ac:dyDescent="0.2">
      <c r="A46" s="14"/>
      <c r="B46" s="54"/>
      <c r="C46" s="43"/>
      <c r="D46" s="56"/>
      <c r="E46" s="26" t="s">
        <v>15</v>
      </c>
      <c r="F46" s="45">
        <v>2.65</v>
      </c>
      <c r="G46" s="26">
        <v>49997</v>
      </c>
      <c r="H46" s="14"/>
      <c r="I46" s="32"/>
      <c r="J46" s="32"/>
      <c r="K46" s="14"/>
      <c r="L46" s="35"/>
      <c r="M46" s="22"/>
      <c r="N46" s="23"/>
      <c r="O46" s="35"/>
    </row>
    <row r="47" spans="1:15" ht="17.2" customHeight="1" x14ac:dyDescent="0.2">
      <c r="A47" s="18">
        <v>288</v>
      </c>
      <c r="B47" s="15">
        <v>43315</v>
      </c>
      <c r="C47" s="40" t="s">
        <v>43</v>
      </c>
      <c r="D47" s="40"/>
      <c r="E47" s="14" t="s">
        <v>41</v>
      </c>
      <c r="F47" s="45">
        <v>115.93</v>
      </c>
      <c r="G47" s="14"/>
      <c r="H47" s="14">
        <v>30443</v>
      </c>
      <c r="I47" s="32">
        <v>102.81</v>
      </c>
      <c r="J47" s="32"/>
      <c r="K47" s="14" t="s">
        <v>22</v>
      </c>
      <c r="L47" s="35"/>
      <c r="M47" s="22"/>
      <c r="N47" s="23"/>
      <c r="O47" s="35"/>
    </row>
    <row r="48" spans="1:15" ht="17.2" customHeight="1" x14ac:dyDescent="0.2">
      <c r="A48" s="14"/>
      <c r="B48" s="54"/>
      <c r="C48" s="43"/>
      <c r="D48" s="44"/>
      <c r="E48" s="14"/>
      <c r="F48" s="45"/>
      <c r="G48" s="14"/>
      <c r="H48" s="14"/>
      <c r="I48" s="32">
        <v>10.75</v>
      </c>
      <c r="J48" s="32">
        <v>2.37</v>
      </c>
      <c r="K48" s="14">
        <v>22</v>
      </c>
      <c r="L48" s="35"/>
      <c r="M48" s="22"/>
      <c r="N48" s="23"/>
      <c r="O48" s="35"/>
    </row>
    <row r="49" spans="1:15" ht="17.2" customHeight="1" x14ac:dyDescent="0.2">
      <c r="A49" s="14"/>
      <c r="B49" s="54"/>
      <c r="C49" s="55"/>
      <c r="D49" s="44"/>
      <c r="E49" s="14"/>
      <c r="F49" s="45">
        <v>113.56</v>
      </c>
      <c r="G49" s="14">
        <v>70107</v>
      </c>
      <c r="H49" s="14"/>
      <c r="I49" s="32"/>
      <c r="J49" s="32"/>
      <c r="K49" s="14"/>
      <c r="L49" s="35"/>
      <c r="M49" s="22"/>
      <c r="N49" s="23"/>
      <c r="O49" s="35"/>
    </row>
    <row r="50" spans="1:15" ht="17.2" customHeight="1" x14ac:dyDescent="0.2">
      <c r="A50" s="14"/>
      <c r="B50" s="54"/>
      <c r="C50" s="43"/>
      <c r="D50" s="56"/>
      <c r="E50" s="26" t="s">
        <v>15</v>
      </c>
      <c r="F50" s="45">
        <v>2.37</v>
      </c>
      <c r="G50" s="26">
        <v>49997</v>
      </c>
      <c r="H50" s="14"/>
      <c r="I50" s="32"/>
      <c r="J50" s="32"/>
      <c r="K50" s="14"/>
      <c r="L50" s="35"/>
      <c r="M50" s="22"/>
      <c r="N50" s="23"/>
      <c r="O50" s="35"/>
    </row>
    <row r="51" spans="1:15" ht="17.2" customHeight="1" x14ac:dyDescent="0.2">
      <c r="A51" s="14">
        <v>289</v>
      </c>
      <c r="B51" s="15">
        <v>43315</v>
      </c>
      <c r="C51" s="14" t="s">
        <v>35</v>
      </c>
      <c r="D51" s="14" t="s">
        <v>44</v>
      </c>
      <c r="E51" s="14" t="s">
        <v>45</v>
      </c>
      <c r="F51" s="45">
        <v>507.22</v>
      </c>
      <c r="G51" s="14"/>
      <c r="H51" s="14">
        <v>30135</v>
      </c>
      <c r="I51" s="32">
        <v>415.75</v>
      </c>
      <c r="J51" s="32">
        <v>91.47</v>
      </c>
      <c r="K51" s="14">
        <v>22</v>
      </c>
      <c r="L51" s="35"/>
      <c r="M51" s="22"/>
      <c r="N51" s="23"/>
      <c r="O51" s="35"/>
    </row>
    <row r="52" spans="1:15" ht="17.2" customHeight="1" x14ac:dyDescent="0.2">
      <c r="A52" s="14"/>
      <c r="B52" s="57"/>
      <c r="C52" s="14"/>
      <c r="D52" s="14"/>
      <c r="E52" s="14"/>
      <c r="F52" s="45">
        <f>I51</f>
        <v>415.75</v>
      </c>
      <c r="G52" s="14">
        <v>70106</v>
      </c>
      <c r="H52" s="14"/>
      <c r="I52" s="32"/>
      <c r="J52" s="32"/>
      <c r="K52" s="14"/>
      <c r="L52" s="35"/>
      <c r="M52" s="22"/>
      <c r="N52" s="23"/>
      <c r="O52" s="35"/>
    </row>
    <row r="53" spans="1:15" ht="17.2" customHeight="1" x14ac:dyDescent="0.2">
      <c r="A53" s="14"/>
      <c r="B53" s="57"/>
      <c r="C53" s="14"/>
      <c r="D53" s="14"/>
      <c r="E53" s="14" t="s">
        <v>15</v>
      </c>
      <c r="F53" s="45">
        <v>259.10000000000002</v>
      </c>
      <c r="G53" s="14">
        <f>IF(E53="IVA C/E",49997," ")</f>
        <v>49997</v>
      </c>
      <c r="H53" s="14"/>
      <c r="I53" s="32"/>
      <c r="J53" s="32"/>
      <c r="K53" s="14"/>
      <c r="L53" s="35"/>
      <c r="M53" s="22"/>
      <c r="N53" s="23"/>
      <c r="O53" s="35"/>
    </row>
    <row r="54" spans="1:15" ht="17.2" customHeight="1" x14ac:dyDescent="0.2">
      <c r="A54" s="14"/>
      <c r="B54" s="15">
        <v>43314</v>
      </c>
      <c r="C54" s="43" t="s">
        <v>46</v>
      </c>
      <c r="D54" s="14"/>
      <c r="E54" s="14"/>
      <c r="F54" s="45">
        <v>507.22</v>
      </c>
      <c r="G54" s="14">
        <v>30135</v>
      </c>
      <c r="H54" s="14">
        <v>20221</v>
      </c>
      <c r="I54" s="32"/>
      <c r="J54" s="32"/>
      <c r="K54" s="14"/>
      <c r="L54" s="35"/>
      <c r="M54" s="22"/>
      <c r="N54" s="23"/>
      <c r="O54" s="35"/>
    </row>
    <row r="55" spans="1:15" ht="17.2" customHeight="1" x14ac:dyDescent="0.2">
      <c r="A55" s="14">
        <v>290</v>
      </c>
      <c r="B55" s="15">
        <v>43313</v>
      </c>
      <c r="C55" s="40" t="s">
        <v>47</v>
      </c>
      <c r="D55" s="40"/>
      <c r="E55" s="14" t="s">
        <v>48</v>
      </c>
      <c r="F55" s="45">
        <v>101.45</v>
      </c>
      <c r="G55" s="14"/>
      <c r="H55" s="14">
        <v>30527</v>
      </c>
      <c r="I55" s="32">
        <v>10.02</v>
      </c>
      <c r="J55" s="32">
        <v>2.2000000000000002</v>
      </c>
      <c r="K55" s="14">
        <v>22</v>
      </c>
      <c r="L55" s="35"/>
      <c r="M55" s="22"/>
      <c r="N55" s="23"/>
      <c r="O55" s="35"/>
    </row>
    <row r="56" spans="1:15" ht="17.2" customHeight="1" x14ac:dyDescent="0.2">
      <c r="A56" s="14"/>
      <c r="B56" s="15"/>
      <c r="C56" s="26"/>
      <c r="D56" s="26"/>
      <c r="E56" s="14"/>
      <c r="F56" s="45"/>
      <c r="G56" s="14"/>
      <c r="H56" s="14"/>
      <c r="I56" s="32">
        <v>81.12</v>
      </c>
      <c r="J56" s="32">
        <v>8.11</v>
      </c>
      <c r="K56" s="14">
        <v>10</v>
      </c>
      <c r="L56" s="35"/>
      <c r="M56" s="22"/>
      <c r="N56" s="23"/>
      <c r="O56" s="35"/>
    </row>
    <row r="57" spans="1:15" ht="17.2" customHeight="1" x14ac:dyDescent="0.2">
      <c r="A57" s="14"/>
      <c r="B57" s="58"/>
      <c r="C57" s="14"/>
      <c r="D57" s="44"/>
      <c r="E57" s="14"/>
      <c r="F57" s="45">
        <v>91.14</v>
      </c>
      <c r="G57" s="14">
        <v>73903</v>
      </c>
      <c r="H57" s="14"/>
      <c r="I57" s="32"/>
      <c r="J57" s="32"/>
      <c r="K57" s="14"/>
      <c r="L57" s="35"/>
      <c r="M57" s="22"/>
      <c r="N57" s="23"/>
      <c r="O57" s="35"/>
    </row>
    <row r="58" spans="1:15" ht="17.2" customHeight="1" x14ac:dyDescent="0.2">
      <c r="A58" s="14"/>
      <c r="B58" s="59"/>
      <c r="C58" s="14"/>
      <c r="D58" s="14"/>
      <c r="E58" s="26" t="s">
        <v>15</v>
      </c>
      <c r="F58" s="45">
        <v>10.31</v>
      </c>
      <c r="G58" s="14">
        <v>49997</v>
      </c>
      <c r="H58" s="14"/>
      <c r="I58" s="32"/>
      <c r="J58" s="32"/>
      <c r="K58" s="14"/>
      <c r="L58" s="35"/>
      <c r="M58" s="22"/>
      <c r="N58" s="23"/>
      <c r="O58" s="35"/>
    </row>
    <row r="59" spans="1:15" ht="17.2" customHeight="1" x14ac:dyDescent="0.2">
      <c r="A59" s="14"/>
      <c r="B59" s="15">
        <v>43328</v>
      </c>
      <c r="C59" s="24" t="s">
        <v>49</v>
      </c>
      <c r="D59" s="48">
        <v>290</v>
      </c>
      <c r="E59" s="14"/>
      <c r="F59" s="28">
        <v>101.45</v>
      </c>
      <c r="G59" s="14">
        <v>30527</v>
      </c>
      <c r="H59" s="26">
        <v>20221</v>
      </c>
      <c r="I59" s="32"/>
      <c r="J59" s="32"/>
      <c r="K59" s="14"/>
      <c r="L59" s="35"/>
      <c r="M59" s="22"/>
      <c r="N59" s="23"/>
      <c r="O59" s="35"/>
    </row>
    <row r="60" spans="1:15" ht="17.2" customHeight="1" x14ac:dyDescent="0.2">
      <c r="A60" s="14">
        <v>291</v>
      </c>
      <c r="B60" s="15">
        <v>43313</v>
      </c>
      <c r="C60" s="40" t="s">
        <v>50</v>
      </c>
      <c r="D60" s="40"/>
      <c r="E60" s="14" t="s">
        <v>48</v>
      </c>
      <c r="F60" s="45">
        <v>198.77</v>
      </c>
      <c r="G60" s="14"/>
      <c r="H60" s="14">
        <v>30527</v>
      </c>
      <c r="I60" s="32">
        <v>162.93</v>
      </c>
      <c r="J60" s="32">
        <v>35.840000000000003</v>
      </c>
      <c r="K60" s="14">
        <v>22</v>
      </c>
      <c r="L60" s="35"/>
      <c r="M60" s="22"/>
      <c r="N60" s="23"/>
      <c r="O60" s="35"/>
    </row>
    <row r="61" spans="1:15" ht="17.2" customHeight="1" x14ac:dyDescent="0.2">
      <c r="A61" s="14"/>
      <c r="B61" s="58"/>
      <c r="C61" s="14"/>
      <c r="D61" s="44"/>
      <c r="E61" s="14"/>
      <c r="F61" s="45">
        <v>162.93</v>
      </c>
      <c r="G61" s="14">
        <v>73903</v>
      </c>
      <c r="H61" s="14"/>
      <c r="I61" s="32"/>
      <c r="J61" s="32"/>
      <c r="K61" s="14"/>
      <c r="L61" s="35"/>
      <c r="M61" s="22"/>
      <c r="N61" s="23"/>
      <c r="O61" s="35"/>
    </row>
    <row r="62" spans="1:15" ht="17.2" customHeight="1" x14ac:dyDescent="0.2">
      <c r="A62" s="14"/>
      <c r="B62" s="59"/>
      <c r="C62" s="14"/>
      <c r="D62" s="14"/>
      <c r="E62" s="26" t="s">
        <v>15</v>
      </c>
      <c r="F62" s="45">
        <v>35.840000000000003</v>
      </c>
      <c r="G62" s="14">
        <v>49997</v>
      </c>
      <c r="H62" s="14"/>
      <c r="I62" s="32"/>
      <c r="J62" s="32"/>
      <c r="K62" s="14"/>
      <c r="L62" s="35"/>
      <c r="M62" s="22"/>
      <c r="N62" s="23"/>
      <c r="O62" s="35"/>
    </row>
    <row r="63" spans="1:15" ht="17.2" customHeight="1" x14ac:dyDescent="0.2">
      <c r="A63" s="14"/>
      <c r="B63" s="15">
        <v>43328</v>
      </c>
      <c r="C63" s="24" t="s">
        <v>49</v>
      </c>
      <c r="D63" s="48">
        <v>291</v>
      </c>
      <c r="E63" s="14"/>
      <c r="F63" s="28">
        <v>198.77</v>
      </c>
      <c r="G63" s="14">
        <v>30527</v>
      </c>
      <c r="H63" s="26">
        <v>20221</v>
      </c>
      <c r="I63" s="32"/>
      <c r="J63" s="32"/>
      <c r="K63" s="14"/>
      <c r="L63" s="35"/>
      <c r="M63" s="22"/>
      <c r="N63" s="23"/>
      <c r="O63" s="35"/>
    </row>
    <row r="64" spans="1:15" ht="17.2" customHeight="1" x14ac:dyDescent="0.2">
      <c r="A64" s="14">
        <v>292</v>
      </c>
      <c r="B64" s="15">
        <v>43315</v>
      </c>
      <c r="C64" s="14" t="s">
        <v>35</v>
      </c>
      <c r="D64" s="14">
        <v>1322</v>
      </c>
      <c r="E64" s="14" t="s">
        <v>51</v>
      </c>
      <c r="F64" s="45">
        <v>135.66</v>
      </c>
      <c r="G64" s="14"/>
      <c r="H64" s="14">
        <v>30474</v>
      </c>
      <c r="I64" s="32">
        <v>111.2</v>
      </c>
      <c r="J64" s="32">
        <v>24.46</v>
      </c>
      <c r="K64" s="14">
        <v>22</v>
      </c>
      <c r="L64" s="35"/>
      <c r="M64" s="22"/>
      <c r="N64" s="23"/>
      <c r="O64" s="35"/>
    </row>
    <row r="65" spans="1:15" ht="17.2" customHeight="1" x14ac:dyDescent="0.2">
      <c r="A65" s="14"/>
      <c r="B65" s="57"/>
      <c r="C65" s="14"/>
      <c r="D65" s="14"/>
      <c r="E65" s="14"/>
      <c r="F65" s="45">
        <v>111.2</v>
      </c>
      <c r="G65" s="14">
        <v>70106</v>
      </c>
      <c r="H65" s="14"/>
      <c r="I65" s="32"/>
      <c r="J65" s="32"/>
      <c r="K65" s="14"/>
      <c r="L65" s="35"/>
      <c r="M65" s="22"/>
      <c r="N65" s="23"/>
      <c r="O65" s="35"/>
    </row>
    <row r="66" spans="1:15" ht="17.2" customHeight="1" x14ac:dyDescent="0.2">
      <c r="A66" s="14"/>
      <c r="B66" s="57"/>
      <c r="C66" s="14"/>
      <c r="D66" s="14"/>
      <c r="E66" s="14" t="s">
        <v>15</v>
      </c>
      <c r="F66" s="45">
        <v>24.46</v>
      </c>
      <c r="G66" s="14">
        <f>IF(E66="IVA C/E",49997," ")</f>
        <v>49997</v>
      </c>
      <c r="H66" s="14"/>
      <c r="I66" s="32"/>
      <c r="J66" s="32"/>
      <c r="K66" s="14"/>
      <c r="L66" s="35"/>
      <c r="M66" s="22"/>
      <c r="N66" s="23"/>
      <c r="O66" s="35"/>
    </row>
    <row r="67" spans="1:15" ht="17.2" customHeight="1" x14ac:dyDescent="0.2">
      <c r="A67" s="14">
        <v>293</v>
      </c>
      <c r="B67" s="15">
        <v>43315</v>
      </c>
      <c r="C67" s="14" t="s">
        <v>35</v>
      </c>
      <c r="D67" s="14">
        <v>1321</v>
      </c>
      <c r="E67" s="14" t="s">
        <v>51</v>
      </c>
      <c r="F67" s="45">
        <v>177.33</v>
      </c>
      <c r="G67" s="14"/>
      <c r="H67" s="14">
        <v>30474</v>
      </c>
      <c r="I67" s="32">
        <v>145.35</v>
      </c>
      <c r="J67" s="32">
        <v>31.98</v>
      </c>
      <c r="K67" s="14">
        <v>22</v>
      </c>
      <c r="L67" s="35"/>
      <c r="M67" s="22"/>
      <c r="N67" s="23"/>
      <c r="O67" s="35"/>
    </row>
    <row r="68" spans="1:15" ht="17.2" customHeight="1" x14ac:dyDescent="0.2">
      <c r="A68" s="14"/>
      <c r="B68" s="57"/>
      <c r="C68" s="14"/>
      <c r="D68" s="14"/>
      <c r="E68" s="14"/>
      <c r="F68" s="45">
        <v>145.35</v>
      </c>
      <c r="G68" s="14">
        <v>70106</v>
      </c>
      <c r="H68" s="14"/>
      <c r="I68" s="32"/>
      <c r="J68" s="32"/>
      <c r="K68" s="14"/>
      <c r="L68" s="35"/>
      <c r="M68" s="22"/>
      <c r="N68" s="23"/>
      <c r="O68" s="35"/>
    </row>
    <row r="69" spans="1:15" ht="17.2" customHeight="1" x14ac:dyDescent="0.2">
      <c r="A69" s="14"/>
      <c r="B69" s="57"/>
      <c r="C69" s="14"/>
      <c r="D69" s="14"/>
      <c r="E69" s="14" t="s">
        <v>15</v>
      </c>
      <c r="F69" s="45">
        <v>31.98</v>
      </c>
      <c r="G69" s="14">
        <f>IF(E69="IVA C/E",49997," ")</f>
        <v>49997</v>
      </c>
      <c r="H69" s="14"/>
      <c r="I69" s="32"/>
      <c r="J69" s="32"/>
      <c r="K69" s="14"/>
      <c r="L69" s="35"/>
      <c r="M69" s="22"/>
      <c r="N69" s="23"/>
      <c r="O69" s="35"/>
    </row>
    <row r="70" spans="1:15" ht="17.2" customHeight="1" x14ac:dyDescent="0.2">
      <c r="A70" s="18">
        <v>294</v>
      </c>
      <c r="B70" s="15">
        <v>43315</v>
      </c>
      <c r="C70" s="40" t="s">
        <v>52</v>
      </c>
      <c r="D70" s="40"/>
      <c r="E70" s="26" t="s">
        <v>53</v>
      </c>
      <c r="F70" s="45">
        <v>361.61</v>
      </c>
      <c r="G70" s="14"/>
      <c r="H70" s="26">
        <v>30172</v>
      </c>
      <c r="I70" s="32">
        <v>296.39999999999998</v>
      </c>
      <c r="J70" s="32">
        <v>65.209999999999994</v>
      </c>
      <c r="K70" s="14">
        <v>22</v>
      </c>
      <c r="L70" s="35"/>
      <c r="M70" s="22"/>
      <c r="N70" s="23"/>
      <c r="O70" s="35"/>
    </row>
    <row r="71" spans="1:15" ht="17.2" customHeight="1" x14ac:dyDescent="0.2">
      <c r="A71" s="14"/>
      <c r="B71" s="54"/>
      <c r="C71" s="55"/>
      <c r="D71" s="44"/>
      <c r="E71" s="14"/>
      <c r="F71" s="45">
        <f>I70</f>
        <v>296.39999999999998</v>
      </c>
      <c r="G71" s="14">
        <v>70106</v>
      </c>
      <c r="H71" s="14"/>
      <c r="I71" s="32"/>
      <c r="J71" s="32"/>
      <c r="K71" s="14"/>
      <c r="L71" s="35"/>
      <c r="M71" s="22"/>
      <c r="N71" s="23"/>
      <c r="O71" s="35"/>
    </row>
    <row r="72" spans="1:15" ht="17.2" customHeight="1" x14ac:dyDescent="0.2">
      <c r="A72" s="14"/>
      <c r="B72" s="54"/>
      <c r="C72" s="55"/>
      <c r="D72" s="44"/>
      <c r="E72" s="26" t="s">
        <v>15</v>
      </c>
      <c r="F72" s="45">
        <f>J70</f>
        <v>65.209999999999994</v>
      </c>
      <c r="G72" s="26">
        <v>49997</v>
      </c>
      <c r="H72" s="14"/>
      <c r="I72" s="32"/>
      <c r="J72" s="32"/>
      <c r="K72" s="14"/>
      <c r="L72" s="35"/>
      <c r="M72" s="22"/>
      <c r="N72" s="23"/>
      <c r="O72" s="35"/>
    </row>
    <row r="73" spans="1:15" ht="17.2" customHeight="1" x14ac:dyDescent="0.2">
      <c r="A73" s="18">
        <v>295</v>
      </c>
      <c r="B73" s="15">
        <v>43334</v>
      </c>
      <c r="C73" s="40" t="s">
        <v>54</v>
      </c>
      <c r="D73" s="40"/>
      <c r="E73" s="14" t="s">
        <v>55</v>
      </c>
      <c r="F73" s="45">
        <v>878.72</v>
      </c>
      <c r="G73" s="14"/>
      <c r="H73" s="14">
        <v>30520</v>
      </c>
      <c r="I73" s="32">
        <v>893</v>
      </c>
      <c r="J73" s="32">
        <v>35.72</v>
      </c>
      <c r="K73" s="14">
        <v>4</v>
      </c>
      <c r="L73" s="35"/>
      <c r="M73" s="22"/>
      <c r="N73" s="23"/>
      <c r="O73" s="35"/>
    </row>
    <row r="74" spans="1:15" ht="17.2" customHeight="1" x14ac:dyDescent="0.2">
      <c r="A74" s="18"/>
      <c r="B74" s="15"/>
      <c r="C74" s="26"/>
      <c r="D74" s="26"/>
      <c r="E74" s="14"/>
      <c r="F74" s="45"/>
      <c r="G74" s="14"/>
      <c r="H74" s="14"/>
      <c r="I74" s="32">
        <v>-50</v>
      </c>
      <c r="J74" s="32"/>
      <c r="K74" s="14" t="s">
        <v>22</v>
      </c>
      <c r="L74" s="35"/>
      <c r="M74" s="22"/>
      <c r="N74" s="23"/>
      <c r="O74" s="35"/>
    </row>
    <row r="75" spans="1:15" ht="17.2" customHeight="1" x14ac:dyDescent="0.2">
      <c r="A75" s="14"/>
      <c r="B75" s="54"/>
      <c r="C75" s="55"/>
      <c r="D75" s="44"/>
      <c r="E75" s="14"/>
      <c r="F75" s="45">
        <v>843</v>
      </c>
      <c r="G75" s="26">
        <v>70105</v>
      </c>
      <c r="H75" s="14"/>
      <c r="I75" s="32"/>
      <c r="J75" s="32"/>
      <c r="K75" s="14"/>
      <c r="L75" s="35"/>
      <c r="M75" s="22"/>
      <c r="N75" s="23"/>
      <c r="O75" s="35"/>
    </row>
    <row r="76" spans="1:15" ht="17.2" customHeight="1" x14ac:dyDescent="0.2">
      <c r="A76" s="14"/>
      <c r="B76" s="54"/>
      <c r="C76" s="43"/>
      <c r="D76" s="56"/>
      <c r="E76" s="26" t="s">
        <v>15</v>
      </c>
      <c r="F76" s="45">
        <f>J73</f>
        <v>35.72</v>
      </c>
      <c r="G76" s="26">
        <v>49997</v>
      </c>
      <c r="H76" s="14"/>
      <c r="I76" s="32"/>
      <c r="J76" s="32"/>
      <c r="K76" s="14"/>
      <c r="L76" s="35"/>
      <c r="M76" s="22"/>
      <c r="N76" s="23"/>
      <c r="O76" s="35"/>
    </row>
    <row r="77" spans="1:15" ht="17.2" customHeight="1" x14ac:dyDescent="0.2">
      <c r="A77" s="20"/>
      <c r="B77" s="15">
        <v>43335</v>
      </c>
      <c r="C77" s="43" t="s">
        <v>56</v>
      </c>
      <c r="D77" s="14"/>
      <c r="E77" s="14"/>
      <c r="F77" s="45">
        <v>878.72</v>
      </c>
      <c r="G77" s="14">
        <v>30520</v>
      </c>
      <c r="H77" s="14">
        <v>20221</v>
      </c>
      <c r="I77" s="46"/>
      <c r="J77" s="46"/>
      <c r="K77" s="20"/>
      <c r="L77" s="35"/>
      <c r="M77" s="22"/>
      <c r="N77" s="23"/>
      <c r="O77" s="35"/>
    </row>
    <row r="78" spans="1:15" ht="17.2" customHeight="1" x14ac:dyDescent="0.2">
      <c r="A78" s="60">
        <v>296</v>
      </c>
      <c r="B78" s="61">
        <v>43316</v>
      </c>
      <c r="C78" s="62" t="s">
        <v>57</v>
      </c>
      <c r="D78" s="62"/>
      <c r="E78" s="63" t="s">
        <v>58</v>
      </c>
      <c r="F78" s="64">
        <v>220.82</v>
      </c>
      <c r="G78" s="63"/>
      <c r="H78" s="63">
        <v>30526</v>
      </c>
      <c r="I78" s="65"/>
      <c r="J78" s="65"/>
      <c r="K78" s="63">
        <v>22</v>
      </c>
      <c r="L78" s="35"/>
      <c r="M78" s="22"/>
      <c r="N78" s="23"/>
      <c r="O78" s="35"/>
    </row>
    <row r="79" spans="1:15" ht="17.2" customHeight="1" x14ac:dyDescent="0.2">
      <c r="A79" s="60"/>
      <c r="B79" s="61"/>
      <c r="C79" s="63"/>
      <c r="D79" s="63"/>
      <c r="E79" s="63"/>
      <c r="F79" s="64"/>
      <c r="G79" s="63"/>
      <c r="H79" s="63"/>
      <c r="I79" s="65"/>
      <c r="J79" s="65"/>
      <c r="K79" s="63" t="s">
        <v>22</v>
      </c>
      <c r="L79" s="35"/>
      <c r="M79" s="22"/>
      <c r="N79" s="23"/>
      <c r="O79" s="35"/>
    </row>
    <row r="80" spans="1:15" ht="17.2" customHeight="1" x14ac:dyDescent="0.2">
      <c r="A80" s="63"/>
      <c r="B80" s="61"/>
      <c r="C80" s="66"/>
      <c r="D80" s="67"/>
      <c r="E80" s="63"/>
      <c r="F80" s="64"/>
      <c r="G80" s="63">
        <v>70106</v>
      </c>
      <c r="H80" s="63"/>
      <c r="I80" s="65"/>
      <c r="J80" s="65"/>
      <c r="K80" s="63"/>
      <c r="L80" s="35"/>
      <c r="M80" s="22"/>
      <c r="N80" s="23"/>
      <c r="O80" s="35"/>
    </row>
    <row r="81" spans="1:15" ht="17.2" customHeight="1" x14ac:dyDescent="0.2">
      <c r="A81" s="63"/>
      <c r="B81" s="61"/>
      <c r="C81" s="66"/>
      <c r="D81" s="67"/>
      <c r="E81" s="63" t="s">
        <v>15</v>
      </c>
      <c r="F81" s="64">
        <f>J78</f>
        <v>0</v>
      </c>
      <c r="G81" s="63">
        <v>49997</v>
      </c>
      <c r="H81" s="63"/>
      <c r="I81" s="65"/>
      <c r="J81" s="65"/>
      <c r="K81" s="63"/>
      <c r="L81" s="35"/>
      <c r="M81" s="22"/>
      <c r="N81" s="23"/>
      <c r="O81" s="35"/>
    </row>
    <row r="82" spans="1:15" ht="17.2" customHeight="1" x14ac:dyDescent="0.2">
      <c r="A82" s="18">
        <v>297</v>
      </c>
      <c r="B82" s="15">
        <v>43339</v>
      </c>
      <c r="C82" s="40" t="s">
        <v>59</v>
      </c>
      <c r="D82" s="40"/>
      <c r="E82" s="14" t="s">
        <v>41</v>
      </c>
      <c r="F82" s="45">
        <v>182.74</v>
      </c>
      <c r="G82" s="14"/>
      <c r="H82" s="14">
        <v>30443</v>
      </c>
      <c r="I82" s="32">
        <v>151.28</v>
      </c>
      <c r="J82" s="32"/>
      <c r="K82" s="14" t="s">
        <v>22</v>
      </c>
      <c r="L82" s="35"/>
      <c r="M82" s="22"/>
      <c r="N82" s="23"/>
      <c r="O82" s="35"/>
    </row>
    <row r="83" spans="1:15" ht="17.2" customHeight="1" x14ac:dyDescent="0.2">
      <c r="A83" s="14"/>
      <c r="B83" s="54"/>
      <c r="C83" s="43"/>
      <c r="D83" s="44"/>
      <c r="E83" s="14"/>
      <c r="F83" s="45"/>
      <c r="G83" s="14"/>
      <c r="H83" s="14"/>
      <c r="I83" s="32">
        <v>30.25</v>
      </c>
      <c r="J83" s="32">
        <v>1.21</v>
      </c>
      <c r="K83" s="14">
        <v>4</v>
      </c>
      <c r="L83" s="35"/>
      <c r="M83" s="22"/>
      <c r="N83" s="23"/>
      <c r="O83" s="35"/>
    </row>
    <row r="84" spans="1:15" ht="17.2" customHeight="1" x14ac:dyDescent="0.2">
      <c r="A84" s="14"/>
      <c r="B84" s="54"/>
      <c r="C84" s="55"/>
      <c r="D84" s="44"/>
      <c r="E84" s="14"/>
      <c r="F84" s="45">
        <v>181.53</v>
      </c>
      <c r="G84" s="14">
        <v>70107</v>
      </c>
      <c r="H84" s="14"/>
      <c r="I84" s="32"/>
      <c r="J84" s="32"/>
      <c r="K84" s="14"/>
      <c r="L84" s="35"/>
      <c r="M84" s="22"/>
      <c r="N84" s="23"/>
      <c r="O84" s="35"/>
    </row>
    <row r="85" spans="1:15" ht="17.2" customHeight="1" x14ac:dyDescent="0.2">
      <c r="A85" s="14"/>
      <c r="B85" s="54"/>
      <c r="C85" s="43"/>
      <c r="D85" s="56"/>
      <c r="E85" s="26" t="s">
        <v>15</v>
      </c>
      <c r="F85" s="45">
        <v>1.21</v>
      </c>
      <c r="G85" s="26">
        <v>49997</v>
      </c>
      <c r="H85" s="14"/>
      <c r="I85" s="32"/>
      <c r="J85" s="32"/>
      <c r="K85" s="14"/>
      <c r="L85" s="35"/>
      <c r="M85" s="22"/>
      <c r="N85" s="23"/>
      <c r="O85" s="35"/>
    </row>
    <row r="86" spans="1:15" ht="17.2" customHeight="1" x14ac:dyDescent="0.2">
      <c r="A86" s="26">
        <v>298</v>
      </c>
      <c r="B86" s="15">
        <v>43340</v>
      </c>
      <c r="C86" s="26" t="s">
        <v>35</v>
      </c>
      <c r="D86" s="68" t="s">
        <v>60</v>
      </c>
      <c r="E86" s="26" t="s">
        <v>61</v>
      </c>
      <c r="F86" s="28">
        <v>695.4</v>
      </c>
      <c r="G86" s="14"/>
      <c r="H86" s="26">
        <v>30515</v>
      </c>
      <c r="I86" s="32">
        <v>570</v>
      </c>
      <c r="J86" s="32">
        <v>125.4</v>
      </c>
      <c r="K86" s="14">
        <v>22</v>
      </c>
      <c r="L86" s="35"/>
      <c r="M86" s="22"/>
      <c r="N86" s="23"/>
      <c r="O86" s="35"/>
    </row>
    <row r="87" spans="1:15" ht="17.2" customHeight="1" x14ac:dyDescent="0.2">
      <c r="A87" s="26"/>
      <c r="B87" s="15"/>
      <c r="C87" s="24"/>
      <c r="D87" s="48"/>
      <c r="E87" s="26"/>
      <c r="F87" s="28">
        <v>570</v>
      </c>
      <c r="G87" s="26">
        <v>70106</v>
      </c>
      <c r="H87" s="26"/>
      <c r="I87" s="32"/>
      <c r="J87" s="32"/>
      <c r="K87" s="14"/>
      <c r="L87" s="35"/>
      <c r="M87" s="22"/>
      <c r="N87" s="23"/>
      <c r="O87" s="35"/>
    </row>
    <row r="88" spans="1:15" ht="17.2" customHeight="1" x14ac:dyDescent="0.2">
      <c r="A88" s="26"/>
      <c r="B88" s="15"/>
      <c r="C88" s="24"/>
      <c r="D88" s="48"/>
      <c r="E88" s="14" t="s">
        <v>15</v>
      </c>
      <c r="F88" s="28">
        <v>125.4</v>
      </c>
      <c r="G88" s="14">
        <v>49997</v>
      </c>
      <c r="H88" s="26"/>
      <c r="I88" s="32"/>
      <c r="J88" s="32"/>
      <c r="K88" s="14"/>
      <c r="L88" s="35"/>
      <c r="M88" s="22"/>
      <c r="N88" s="23"/>
      <c r="O88" s="35"/>
    </row>
    <row r="89" spans="1:15" ht="17.2" customHeight="1" x14ac:dyDescent="0.2">
      <c r="A89" s="14"/>
      <c r="B89" s="15">
        <v>43342</v>
      </c>
      <c r="C89" s="24" t="s">
        <v>62</v>
      </c>
      <c r="D89" s="48"/>
      <c r="E89" s="14"/>
      <c r="F89" s="28">
        <v>695.4</v>
      </c>
      <c r="G89" s="14">
        <v>30515</v>
      </c>
      <c r="H89" s="26">
        <v>20221</v>
      </c>
      <c r="I89" s="32"/>
      <c r="J89" s="32"/>
      <c r="K89" s="14"/>
      <c r="L89" s="35"/>
      <c r="M89" s="22"/>
      <c r="N89" s="23"/>
      <c r="O89" s="35"/>
    </row>
    <row r="90" spans="1:15" ht="17.2" customHeight="1" x14ac:dyDescent="0.2">
      <c r="A90" s="26">
        <v>299</v>
      </c>
      <c r="B90" s="15">
        <v>43340</v>
      </c>
      <c r="C90" s="26" t="s">
        <v>35</v>
      </c>
      <c r="D90" s="68" t="s">
        <v>63</v>
      </c>
      <c r="E90" s="26" t="s">
        <v>64</v>
      </c>
      <c r="F90" s="28">
        <v>369.81</v>
      </c>
      <c r="G90" s="14"/>
      <c r="H90" s="26">
        <v>32524</v>
      </c>
      <c r="I90" s="32">
        <v>303.12</v>
      </c>
      <c r="J90" s="32">
        <v>66.69</v>
      </c>
      <c r="K90" s="14">
        <v>22</v>
      </c>
      <c r="L90" s="35"/>
      <c r="M90" s="22"/>
      <c r="N90" s="23"/>
      <c r="O90" s="35"/>
    </row>
    <row r="91" spans="1:15" ht="17.2" customHeight="1" x14ac:dyDescent="0.2">
      <c r="A91" s="26"/>
      <c r="B91" s="15"/>
      <c r="C91" s="24"/>
      <c r="D91" s="48"/>
      <c r="E91" s="26"/>
      <c r="F91" s="28">
        <v>303.12</v>
      </c>
      <c r="G91" s="26">
        <v>70106</v>
      </c>
      <c r="H91" s="26"/>
      <c r="I91" s="32"/>
      <c r="J91" s="32"/>
      <c r="K91" s="14"/>
      <c r="L91" s="35"/>
      <c r="M91" s="22"/>
      <c r="N91" s="23"/>
      <c r="O91" s="35"/>
    </row>
    <row r="92" spans="1:15" ht="17.2" customHeight="1" x14ac:dyDescent="0.2">
      <c r="A92" s="26"/>
      <c r="B92" s="15"/>
      <c r="C92" s="24"/>
      <c r="D92" s="48"/>
      <c r="E92" s="14" t="s">
        <v>15</v>
      </c>
      <c r="F92" s="28">
        <v>66.69</v>
      </c>
      <c r="G92" s="14">
        <v>49997</v>
      </c>
      <c r="H92" s="26"/>
      <c r="I92" s="32"/>
      <c r="J92" s="32"/>
      <c r="K92" s="14"/>
      <c r="L92" s="35"/>
      <c r="M92" s="22"/>
      <c r="N92" s="23"/>
      <c r="O92" s="35"/>
    </row>
    <row r="93" spans="1:15" ht="17.2" customHeight="1" x14ac:dyDescent="0.2">
      <c r="A93" s="20"/>
      <c r="B93" s="15">
        <v>43343</v>
      </c>
      <c r="C93" s="24" t="s">
        <v>65</v>
      </c>
      <c r="D93" s="48"/>
      <c r="E93" s="26"/>
      <c r="F93" s="28">
        <v>369.51</v>
      </c>
      <c r="G93" s="26">
        <v>32524</v>
      </c>
      <c r="H93" s="26">
        <v>20003</v>
      </c>
      <c r="I93" s="35"/>
      <c r="J93" s="35"/>
      <c r="L93" s="35"/>
      <c r="M93" s="22"/>
      <c r="N93" s="23"/>
      <c r="O93" s="35"/>
    </row>
    <row r="94" spans="1:15" ht="17.2" customHeight="1" x14ac:dyDescent="0.2">
      <c r="A94" s="20"/>
      <c r="B94" s="15"/>
      <c r="C94" s="24"/>
      <c r="D94" s="48"/>
      <c r="E94" s="26"/>
      <c r="F94" s="28">
        <v>0.3</v>
      </c>
      <c r="G94" s="14">
        <v>77703</v>
      </c>
      <c r="H94" s="26"/>
      <c r="I94" s="35"/>
      <c r="J94" s="35"/>
      <c r="L94" s="35"/>
      <c r="M94" s="22"/>
      <c r="N94" s="23"/>
      <c r="O94" s="35"/>
    </row>
    <row r="95" spans="1:15" ht="17.2" customHeight="1" x14ac:dyDescent="0.2">
      <c r="A95" s="18">
        <v>300</v>
      </c>
      <c r="B95" s="15">
        <v>43340</v>
      </c>
      <c r="C95" s="40" t="s">
        <v>66</v>
      </c>
      <c r="D95" s="40"/>
      <c r="E95" s="26" t="s">
        <v>67</v>
      </c>
      <c r="F95" s="45">
        <v>7.82</v>
      </c>
      <c r="G95" s="14"/>
      <c r="H95" s="26">
        <v>32043</v>
      </c>
      <c r="I95" s="32">
        <v>6.41</v>
      </c>
      <c r="J95" s="32">
        <v>1.41</v>
      </c>
      <c r="K95" s="14">
        <v>22</v>
      </c>
      <c r="L95" s="35"/>
      <c r="M95" s="22"/>
      <c r="N95" s="23"/>
      <c r="O95" s="35"/>
    </row>
    <row r="96" spans="1:15" ht="17.2" customHeight="1" x14ac:dyDescent="0.2">
      <c r="A96" s="14"/>
      <c r="B96" s="54"/>
      <c r="C96" s="55"/>
      <c r="D96" s="44"/>
      <c r="E96" s="14"/>
      <c r="F96" s="45">
        <f>I95</f>
        <v>6.41</v>
      </c>
      <c r="G96" s="14">
        <v>70106</v>
      </c>
      <c r="H96" s="14"/>
      <c r="I96" s="32"/>
      <c r="J96" s="32"/>
      <c r="K96" s="14"/>
      <c r="L96" s="35"/>
      <c r="M96" s="22"/>
      <c r="N96" s="23"/>
      <c r="O96" s="35"/>
    </row>
    <row r="97" spans="1:17" ht="17.2" customHeight="1" x14ac:dyDescent="0.2">
      <c r="A97" s="14"/>
      <c r="B97" s="54"/>
      <c r="C97" s="55"/>
      <c r="D97" s="44"/>
      <c r="E97" s="26" t="s">
        <v>15</v>
      </c>
      <c r="F97" s="45">
        <f>J95</f>
        <v>1.41</v>
      </c>
      <c r="G97" s="26">
        <v>49997</v>
      </c>
      <c r="H97" s="14"/>
      <c r="I97" s="32"/>
      <c r="J97" s="32"/>
      <c r="K97" s="14"/>
      <c r="L97" s="35"/>
      <c r="M97" s="22"/>
      <c r="N97" s="23"/>
      <c r="O97" s="35"/>
    </row>
    <row r="98" spans="1:17" ht="17.2" customHeight="1" x14ac:dyDescent="0.2">
      <c r="A98" s="18">
        <v>301</v>
      </c>
      <c r="B98" s="15">
        <v>43340</v>
      </c>
      <c r="C98" s="40" t="s">
        <v>68</v>
      </c>
      <c r="D98" s="40"/>
      <c r="E98" s="14" t="s">
        <v>69</v>
      </c>
      <c r="F98" s="45">
        <v>217.24</v>
      </c>
      <c r="G98" s="14"/>
      <c r="H98" s="14">
        <v>30809</v>
      </c>
      <c r="I98" s="32">
        <v>115.5</v>
      </c>
      <c r="J98" s="32"/>
      <c r="K98" s="14" t="s">
        <v>22</v>
      </c>
      <c r="L98" s="35"/>
      <c r="M98" s="22"/>
      <c r="N98" s="23"/>
      <c r="O98" s="35"/>
    </row>
    <row r="99" spans="1:17" ht="17.2" customHeight="1" x14ac:dyDescent="0.2">
      <c r="A99" s="14"/>
      <c r="B99" s="54"/>
      <c r="C99" s="43"/>
      <c r="D99" s="44"/>
      <c r="E99" s="14"/>
      <c r="F99" s="45"/>
      <c r="G99" s="14"/>
      <c r="H99" s="14"/>
      <c r="I99" s="32">
        <v>83.39</v>
      </c>
      <c r="J99" s="32">
        <v>18.350000000000001</v>
      </c>
      <c r="K99" s="14">
        <v>22</v>
      </c>
      <c r="L99" s="35"/>
      <c r="M99" s="22"/>
      <c r="N99" s="23"/>
      <c r="O99" s="35"/>
    </row>
    <row r="100" spans="1:17" ht="17.2" customHeight="1" x14ac:dyDescent="0.2">
      <c r="A100" s="14"/>
      <c r="B100" s="54"/>
      <c r="C100" s="55"/>
      <c r="D100" s="44"/>
      <c r="E100" s="14"/>
      <c r="F100" s="45">
        <v>198.89</v>
      </c>
      <c r="G100" s="14">
        <v>70107</v>
      </c>
      <c r="H100" s="14"/>
      <c r="I100" s="32"/>
      <c r="J100" s="32"/>
      <c r="K100" s="14"/>
      <c r="L100" s="35"/>
      <c r="M100" s="22"/>
      <c r="N100" s="23"/>
      <c r="O100" s="35"/>
    </row>
    <row r="101" spans="1:17" ht="17.2" customHeight="1" x14ac:dyDescent="0.2">
      <c r="A101" s="14"/>
      <c r="B101" s="54"/>
      <c r="C101" s="43"/>
      <c r="D101" s="56"/>
      <c r="E101" s="26" t="s">
        <v>15</v>
      </c>
      <c r="F101" s="45">
        <v>18.350000000000001</v>
      </c>
      <c r="G101" s="26">
        <v>49997</v>
      </c>
      <c r="H101" s="14"/>
      <c r="I101" s="32"/>
      <c r="J101" s="32"/>
      <c r="K101" s="14"/>
      <c r="L101" s="35"/>
      <c r="M101" s="22"/>
      <c r="N101" s="23"/>
      <c r="O101" s="35"/>
    </row>
    <row r="102" spans="1:17" ht="17.2" customHeight="1" x14ac:dyDescent="0.2">
      <c r="A102" s="26">
        <v>302</v>
      </c>
      <c r="B102" s="15">
        <v>43342</v>
      </c>
      <c r="C102" s="24" t="s">
        <v>35</v>
      </c>
      <c r="D102" s="26">
        <v>6</v>
      </c>
      <c r="E102" s="24" t="s">
        <v>70</v>
      </c>
      <c r="F102" s="28">
        <v>373.36</v>
      </c>
      <c r="G102" s="26"/>
      <c r="H102" s="26">
        <v>32366</v>
      </c>
      <c r="I102" s="33">
        <v>359</v>
      </c>
      <c r="J102" s="33">
        <v>14.36</v>
      </c>
      <c r="K102" s="26">
        <v>4</v>
      </c>
      <c r="L102" s="35"/>
      <c r="M102" s="22"/>
      <c r="N102" s="23"/>
      <c r="O102" s="35"/>
    </row>
    <row r="103" spans="1:17" ht="17.2" customHeight="1" x14ac:dyDescent="0.2">
      <c r="A103" s="26"/>
      <c r="B103" s="69"/>
      <c r="C103" s="26"/>
      <c r="D103" s="26"/>
      <c r="E103" s="26"/>
      <c r="F103" s="28">
        <v>359</v>
      </c>
      <c r="G103" s="26">
        <v>70106</v>
      </c>
      <c r="H103" s="26"/>
      <c r="I103" s="33"/>
      <c r="J103" s="33"/>
      <c r="K103" s="26"/>
      <c r="L103" s="35"/>
      <c r="M103" s="22"/>
      <c r="N103" s="23"/>
      <c r="O103" s="35"/>
    </row>
    <row r="104" spans="1:17" ht="17.2" customHeight="1" x14ac:dyDescent="0.2">
      <c r="A104" s="26"/>
      <c r="B104" s="69"/>
      <c r="C104" s="24"/>
      <c r="D104" s="26"/>
      <c r="E104" s="26" t="s">
        <v>15</v>
      </c>
      <c r="F104" s="28">
        <v>14.36</v>
      </c>
      <c r="G104" s="26">
        <f>IF(E104="IVA C/E",49997," ")</f>
        <v>49997</v>
      </c>
      <c r="H104" s="26"/>
      <c r="I104" s="33"/>
      <c r="J104" s="33"/>
      <c r="K104" s="26"/>
      <c r="L104" s="35"/>
      <c r="M104" s="22"/>
      <c r="N104" s="23"/>
      <c r="O104" s="35"/>
    </row>
    <row r="105" spans="1:17" ht="17.2" customHeight="1" x14ac:dyDescent="0.2">
      <c r="A105" s="26"/>
      <c r="B105" s="70">
        <v>43342</v>
      </c>
      <c r="C105" s="71" t="s">
        <v>71</v>
      </c>
      <c r="D105" s="72"/>
      <c r="E105" s="26"/>
      <c r="F105" s="28">
        <v>373.36</v>
      </c>
      <c r="G105" s="26">
        <v>32366</v>
      </c>
      <c r="H105" s="26">
        <v>20003</v>
      </c>
      <c r="I105" s="33"/>
      <c r="J105" s="33"/>
      <c r="K105" s="26"/>
      <c r="L105" s="35"/>
      <c r="M105" s="22"/>
      <c r="N105" s="23"/>
      <c r="O105" s="35"/>
    </row>
    <row r="106" spans="1:17" ht="17.2" customHeight="1" x14ac:dyDescent="0.2">
      <c r="A106" s="18">
        <v>303</v>
      </c>
      <c r="B106" s="15">
        <v>43342</v>
      </c>
      <c r="C106" s="40" t="s">
        <v>72</v>
      </c>
      <c r="D106" s="40"/>
      <c r="E106" s="14" t="s">
        <v>69</v>
      </c>
      <c r="F106" s="45">
        <v>95.42</v>
      </c>
      <c r="G106" s="14"/>
      <c r="H106" s="14">
        <v>30809</v>
      </c>
      <c r="I106" s="32">
        <v>56.4</v>
      </c>
      <c r="J106" s="32"/>
      <c r="K106" s="14" t="s">
        <v>22</v>
      </c>
      <c r="L106" s="35"/>
      <c r="M106" s="22"/>
      <c r="N106" s="23"/>
      <c r="O106" s="35"/>
    </row>
    <row r="107" spans="1:17" ht="17.2" customHeight="1" x14ac:dyDescent="0.2">
      <c r="A107" s="14"/>
      <c r="B107" s="54"/>
      <c r="C107" s="43"/>
      <c r="D107" s="44"/>
      <c r="E107" s="14"/>
      <c r="F107" s="45"/>
      <c r="G107" s="14"/>
      <c r="H107" s="14"/>
      <c r="I107" s="32">
        <v>31.98</v>
      </c>
      <c r="J107" s="32">
        <v>7.04</v>
      </c>
      <c r="K107" s="14">
        <v>22</v>
      </c>
      <c r="L107" s="35"/>
      <c r="M107" s="22"/>
      <c r="N107" s="23"/>
      <c r="O107" s="35"/>
    </row>
    <row r="108" spans="1:17" ht="17.2" customHeight="1" x14ac:dyDescent="0.2">
      <c r="A108" s="14"/>
      <c r="B108" s="54"/>
      <c r="C108" s="55"/>
      <c r="D108" s="44"/>
      <c r="E108" s="14"/>
      <c r="F108" s="45">
        <v>88.38</v>
      </c>
      <c r="G108" s="14">
        <v>70107</v>
      </c>
      <c r="H108" s="14"/>
      <c r="I108" s="32"/>
      <c r="J108" s="32"/>
      <c r="K108" s="14"/>
      <c r="L108" s="35"/>
      <c r="M108" s="22"/>
      <c r="N108" s="23"/>
      <c r="O108" s="35"/>
    </row>
    <row r="109" spans="1:17" s="5" customFormat="1" ht="17.2" customHeight="1" x14ac:dyDescent="0.2">
      <c r="A109" s="14"/>
      <c r="B109" s="54"/>
      <c r="C109" s="43"/>
      <c r="D109" s="56"/>
      <c r="E109" s="26" t="s">
        <v>15</v>
      </c>
      <c r="F109" s="45">
        <v>7.04</v>
      </c>
      <c r="G109" s="26">
        <v>49997</v>
      </c>
      <c r="H109" s="14"/>
      <c r="I109" s="32"/>
      <c r="J109" s="32"/>
      <c r="K109" s="14"/>
      <c r="L109" s="35"/>
      <c r="M109" s="22"/>
      <c r="N109" s="23"/>
      <c r="O109" s="35"/>
      <c r="P109" s="35"/>
      <c r="Q109" s="35"/>
    </row>
    <row r="110" spans="1:17" s="5" customFormat="1" ht="17.2" customHeight="1" x14ac:dyDescent="0.2">
      <c r="A110" s="14">
        <v>304</v>
      </c>
      <c r="B110" s="15">
        <v>43342</v>
      </c>
      <c r="C110" s="26" t="s">
        <v>35</v>
      </c>
      <c r="D110" s="44" t="s">
        <v>73</v>
      </c>
      <c r="E110" s="14" t="s">
        <v>41</v>
      </c>
      <c r="F110" s="45">
        <v>56.95</v>
      </c>
      <c r="G110" s="14">
        <v>70107</v>
      </c>
      <c r="H110" s="14">
        <v>30443</v>
      </c>
      <c r="I110" s="32"/>
      <c r="J110" s="32"/>
      <c r="K110" s="14" t="s">
        <v>22</v>
      </c>
      <c r="L110" s="35"/>
      <c r="M110" s="22"/>
      <c r="N110" s="23"/>
      <c r="O110" s="35"/>
      <c r="P110" s="35"/>
      <c r="Q110" s="35"/>
    </row>
    <row r="111" spans="1:17" s="5" customFormat="1" ht="17.2" customHeight="1" x14ac:dyDescent="0.2">
      <c r="A111" s="14">
        <v>305</v>
      </c>
      <c r="B111" s="15">
        <v>43343</v>
      </c>
      <c r="C111" s="26" t="s">
        <v>35</v>
      </c>
      <c r="D111" s="48">
        <v>18002053</v>
      </c>
      <c r="E111" s="26" t="s">
        <v>74</v>
      </c>
      <c r="F111" s="45">
        <v>354.05</v>
      </c>
      <c r="G111" s="14">
        <v>70107</v>
      </c>
      <c r="H111" s="14">
        <v>31522</v>
      </c>
      <c r="I111" s="14"/>
      <c r="J111" s="32"/>
      <c r="K111" s="26" t="s">
        <v>22</v>
      </c>
      <c r="L111" s="35"/>
      <c r="M111" s="22"/>
      <c r="N111" s="23"/>
      <c r="O111" s="35"/>
      <c r="P111" s="35"/>
      <c r="Q111" s="35"/>
    </row>
    <row r="112" spans="1:17" s="5" customFormat="1" ht="17.2" customHeight="1" x14ac:dyDescent="0.2">
      <c r="A112" s="14">
        <v>306</v>
      </c>
      <c r="B112" s="15">
        <v>43343</v>
      </c>
      <c r="C112" s="14" t="s">
        <v>35</v>
      </c>
      <c r="D112" s="14" t="s">
        <v>75</v>
      </c>
      <c r="E112" s="14" t="s">
        <v>76</v>
      </c>
      <c r="F112" s="45">
        <v>265.2</v>
      </c>
      <c r="G112" s="14"/>
      <c r="H112" s="14">
        <v>30486</v>
      </c>
      <c r="I112" s="32">
        <v>255</v>
      </c>
      <c r="J112" s="32">
        <v>10.199999999999999</v>
      </c>
      <c r="K112" s="14">
        <v>4</v>
      </c>
      <c r="L112" s="35"/>
      <c r="M112" s="22"/>
      <c r="N112" s="23"/>
      <c r="O112" s="35"/>
      <c r="P112" s="35"/>
      <c r="Q112" s="35"/>
    </row>
    <row r="113" spans="1:17" s="5" customFormat="1" ht="17.2" customHeight="1" x14ac:dyDescent="0.2">
      <c r="A113" s="14"/>
      <c r="B113" s="57"/>
      <c r="C113" s="14"/>
      <c r="D113" s="14"/>
      <c r="E113" s="14"/>
      <c r="F113" s="45">
        <v>255</v>
      </c>
      <c r="G113" s="14">
        <v>70106</v>
      </c>
      <c r="H113" s="14"/>
      <c r="I113" s="32"/>
      <c r="J113" s="32"/>
      <c r="K113" s="14"/>
      <c r="L113" s="35"/>
      <c r="M113" s="22"/>
      <c r="N113" s="23"/>
      <c r="O113" s="35"/>
      <c r="P113" s="35"/>
      <c r="Q113" s="35"/>
    </row>
    <row r="114" spans="1:17" s="5" customFormat="1" ht="17.2" customHeight="1" x14ac:dyDescent="0.2">
      <c r="A114" s="14"/>
      <c r="B114" s="57"/>
      <c r="C114" s="14"/>
      <c r="D114" s="14"/>
      <c r="E114" s="14" t="s">
        <v>15</v>
      </c>
      <c r="F114" s="45">
        <v>10.199999999999999</v>
      </c>
      <c r="G114" s="14">
        <f>IF(E114="IVA C/E",49997," ")</f>
        <v>49997</v>
      </c>
      <c r="H114" s="14"/>
      <c r="I114" s="32"/>
      <c r="J114" s="32"/>
      <c r="K114" s="14"/>
      <c r="L114" s="35"/>
      <c r="M114" s="22"/>
      <c r="N114" s="23"/>
      <c r="O114" s="35"/>
      <c r="P114" s="35"/>
      <c r="Q114" s="35"/>
    </row>
    <row r="115" spans="1:17" s="5" customFormat="1" ht="17.2" customHeight="1" x14ac:dyDescent="0.2">
      <c r="A115" s="14"/>
      <c r="B115" s="15">
        <v>43343</v>
      </c>
      <c r="C115" s="43" t="s">
        <v>77</v>
      </c>
      <c r="D115" s="14"/>
      <c r="E115" s="14"/>
      <c r="F115" s="45">
        <v>265.2</v>
      </c>
      <c r="G115" s="14">
        <v>30486</v>
      </c>
      <c r="H115" s="14">
        <v>20003</v>
      </c>
      <c r="I115" s="32"/>
      <c r="J115" s="32"/>
      <c r="K115" s="14"/>
      <c r="L115" s="35"/>
      <c r="M115" s="22"/>
      <c r="N115" s="23"/>
      <c r="O115" s="35"/>
      <c r="P115" s="35"/>
      <c r="Q115" s="35"/>
    </row>
    <row r="116" spans="1:17" s="5" customFormat="1" ht="17.2" customHeight="1" x14ac:dyDescent="0.2">
      <c r="A116" s="18">
        <v>307</v>
      </c>
      <c r="B116" s="15">
        <v>43343</v>
      </c>
      <c r="C116" s="40" t="s">
        <v>78</v>
      </c>
      <c r="D116" s="40"/>
      <c r="E116" s="14" t="s">
        <v>79</v>
      </c>
      <c r="F116" s="45">
        <v>177.63</v>
      </c>
      <c r="G116" s="14"/>
      <c r="H116" s="14">
        <v>30892</v>
      </c>
      <c r="I116" s="32">
        <v>145.6</v>
      </c>
      <c r="J116" s="32">
        <v>32.03</v>
      </c>
      <c r="K116" s="14">
        <v>22</v>
      </c>
      <c r="L116" s="35"/>
      <c r="M116" s="22"/>
      <c r="N116" s="23"/>
      <c r="O116" s="35"/>
      <c r="P116" s="35"/>
      <c r="Q116" s="35"/>
    </row>
    <row r="117" spans="1:17" s="5" customFormat="1" ht="17.2" customHeight="1" x14ac:dyDescent="0.2">
      <c r="A117" s="14"/>
      <c r="B117" s="54"/>
      <c r="C117" s="55"/>
      <c r="D117" s="44"/>
      <c r="E117" s="14"/>
      <c r="F117" s="45">
        <f>I116</f>
        <v>145.6</v>
      </c>
      <c r="G117" s="14">
        <v>70106</v>
      </c>
      <c r="H117" s="14"/>
      <c r="I117" s="32"/>
      <c r="J117" s="32"/>
      <c r="K117" s="14"/>
      <c r="L117" s="35"/>
      <c r="M117" s="22"/>
      <c r="N117" s="23"/>
      <c r="O117" s="35"/>
      <c r="P117" s="35"/>
      <c r="Q117" s="35"/>
    </row>
    <row r="118" spans="1:17" s="5" customFormat="1" ht="17.2" customHeight="1" x14ac:dyDescent="0.2">
      <c r="A118" s="14"/>
      <c r="B118" s="54"/>
      <c r="C118" s="55"/>
      <c r="D118" s="44"/>
      <c r="E118" s="26" t="s">
        <v>15</v>
      </c>
      <c r="F118" s="45">
        <f>J116</f>
        <v>32.03</v>
      </c>
      <c r="G118" s="26">
        <v>49997</v>
      </c>
      <c r="H118" s="14"/>
      <c r="I118" s="32"/>
      <c r="J118" s="32"/>
      <c r="K118" s="14"/>
      <c r="L118" s="35"/>
      <c r="M118" s="22"/>
      <c r="N118" s="23"/>
      <c r="O118" s="35"/>
      <c r="P118" s="35"/>
      <c r="Q118" s="35"/>
    </row>
    <row r="119" spans="1:17" s="5" customFormat="1" ht="17.2" customHeight="1" x14ac:dyDescent="0.2">
      <c r="A119" s="14"/>
      <c r="B119" s="15">
        <v>43343</v>
      </c>
      <c r="C119" s="24" t="s">
        <v>80</v>
      </c>
      <c r="D119" s="48"/>
      <c r="E119" s="26"/>
      <c r="F119" s="28">
        <v>177.63</v>
      </c>
      <c r="G119" s="26">
        <v>30892</v>
      </c>
      <c r="H119" s="26">
        <v>20003</v>
      </c>
      <c r="I119" s="33"/>
      <c r="J119" s="32"/>
      <c r="K119" s="14"/>
      <c r="L119" s="35"/>
      <c r="M119" s="22"/>
      <c r="N119" s="23"/>
      <c r="O119" s="35"/>
      <c r="P119" s="35"/>
      <c r="Q119" s="35"/>
    </row>
    <row r="120" spans="1:17" s="5" customFormat="1" ht="17.2" customHeight="1" x14ac:dyDescent="0.2">
      <c r="A120" s="26">
        <v>308</v>
      </c>
      <c r="B120" s="15">
        <v>43342</v>
      </c>
      <c r="C120" s="26" t="s">
        <v>35</v>
      </c>
      <c r="D120" s="68" t="s">
        <v>81</v>
      </c>
      <c r="E120" s="26" t="s">
        <v>82</v>
      </c>
      <c r="F120" s="28">
        <v>2.52</v>
      </c>
      <c r="H120" s="26">
        <v>30529</v>
      </c>
      <c r="I120" s="32">
        <v>2.0699999999999998</v>
      </c>
      <c r="J120" s="32">
        <v>0.45</v>
      </c>
      <c r="K120" s="14">
        <v>22</v>
      </c>
      <c r="L120" s="35"/>
      <c r="M120" s="22"/>
      <c r="N120" s="23"/>
      <c r="O120" s="35"/>
      <c r="P120" s="35"/>
      <c r="Q120" s="35"/>
    </row>
    <row r="121" spans="1:17" s="5" customFormat="1" ht="17.2" customHeight="1" x14ac:dyDescent="0.2">
      <c r="A121" s="26"/>
      <c r="B121" s="15"/>
      <c r="C121" s="26"/>
      <c r="D121" s="68"/>
      <c r="E121" s="26"/>
      <c r="F121" s="28">
        <v>2.0699999999999998</v>
      </c>
      <c r="G121" s="14">
        <v>73943</v>
      </c>
      <c r="H121" s="26"/>
      <c r="I121" s="32"/>
      <c r="J121" s="32"/>
      <c r="K121" s="14"/>
      <c r="L121" s="35"/>
      <c r="M121" s="22"/>
      <c r="N121" s="23"/>
      <c r="O121" s="35"/>
      <c r="P121" s="35"/>
      <c r="Q121" s="35"/>
    </row>
    <row r="122" spans="1:17" s="5" customFormat="1" ht="17.2" customHeight="1" x14ac:dyDescent="0.2">
      <c r="A122" s="26"/>
      <c r="B122" s="15"/>
      <c r="C122" s="26"/>
      <c r="D122" s="68"/>
      <c r="E122" s="26" t="s">
        <v>15</v>
      </c>
      <c r="F122" s="28">
        <v>0.45</v>
      </c>
      <c r="G122" s="14">
        <v>49997</v>
      </c>
      <c r="H122" s="26"/>
      <c r="I122" s="32"/>
      <c r="J122" s="32"/>
      <c r="K122" s="14"/>
      <c r="L122" s="35"/>
      <c r="M122" s="22"/>
      <c r="N122" s="23"/>
      <c r="O122" s="35"/>
      <c r="P122" s="35"/>
      <c r="Q122" s="35"/>
    </row>
    <row r="123" spans="1:17" s="5" customFormat="1" ht="17.2" customHeight="1" x14ac:dyDescent="0.2">
      <c r="A123" s="26">
        <v>309</v>
      </c>
      <c r="B123" s="15">
        <v>43342</v>
      </c>
      <c r="C123" s="26" t="s">
        <v>35</v>
      </c>
      <c r="D123" s="68" t="s">
        <v>83</v>
      </c>
      <c r="E123" s="26" t="s">
        <v>82</v>
      </c>
      <c r="F123" s="28">
        <v>12.7</v>
      </c>
      <c r="H123" s="26">
        <v>30529</v>
      </c>
      <c r="I123" s="32">
        <v>10.41</v>
      </c>
      <c r="J123" s="32">
        <v>2.29</v>
      </c>
      <c r="K123" s="14">
        <v>22</v>
      </c>
      <c r="L123" s="35"/>
      <c r="M123" s="22"/>
      <c r="N123" s="23"/>
      <c r="O123" s="35"/>
      <c r="P123" s="35"/>
      <c r="Q123" s="35"/>
    </row>
    <row r="124" spans="1:17" s="5" customFormat="1" ht="17.2" customHeight="1" x14ac:dyDescent="0.2">
      <c r="A124" s="26"/>
      <c r="B124" s="15"/>
      <c r="C124" s="26"/>
      <c r="D124" s="68"/>
      <c r="E124" s="26"/>
      <c r="F124" s="28">
        <v>10.41</v>
      </c>
      <c r="G124" s="14">
        <v>73943</v>
      </c>
      <c r="H124" s="26"/>
      <c r="I124" s="32"/>
      <c r="J124" s="32"/>
      <c r="K124" s="14"/>
      <c r="L124" s="35"/>
      <c r="M124" s="22"/>
      <c r="N124" s="23"/>
      <c r="O124" s="35"/>
      <c r="P124" s="35"/>
      <c r="Q124" s="35"/>
    </row>
    <row r="125" spans="1:17" s="5" customFormat="1" ht="17.2" customHeight="1" x14ac:dyDescent="0.2">
      <c r="A125" s="26"/>
      <c r="B125" s="15"/>
      <c r="C125" s="26"/>
      <c r="D125" s="68"/>
      <c r="E125" s="26" t="s">
        <v>15</v>
      </c>
      <c r="F125" s="28">
        <v>2.29</v>
      </c>
      <c r="G125" s="14">
        <v>49997</v>
      </c>
      <c r="H125" s="26"/>
      <c r="I125" s="32"/>
      <c r="J125" s="32"/>
      <c r="K125" s="14"/>
      <c r="L125" s="35"/>
      <c r="M125" s="22"/>
      <c r="N125" s="23"/>
      <c r="O125" s="35"/>
      <c r="P125" s="35"/>
      <c r="Q125" s="35"/>
    </row>
    <row r="126" spans="1:17" s="5" customFormat="1" ht="17.2" customHeight="1" x14ac:dyDescent="0.2">
      <c r="A126" s="14">
        <v>310</v>
      </c>
      <c r="B126" s="15">
        <v>43343</v>
      </c>
      <c r="C126" s="26" t="s">
        <v>35</v>
      </c>
      <c r="D126" s="73">
        <v>6018258356</v>
      </c>
      <c r="E126" s="14" t="s">
        <v>84</v>
      </c>
      <c r="F126" s="45">
        <v>44.13</v>
      </c>
      <c r="G126" s="14">
        <v>70107</v>
      </c>
      <c r="H126" s="14">
        <v>30518</v>
      </c>
      <c r="I126" s="32"/>
      <c r="J126" s="32"/>
      <c r="K126" s="14" t="s">
        <v>22</v>
      </c>
      <c r="L126" s="35"/>
      <c r="M126" s="22"/>
      <c r="N126" s="23"/>
      <c r="O126" s="35"/>
      <c r="P126" s="35"/>
      <c r="Q126" s="35"/>
    </row>
    <row r="127" spans="1:17" s="5" customFormat="1" ht="17.2" customHeight="1" x14ac:dyDescent="0.2">
      <c r="A127" s="14">
        <v>311</v>
      </c>
      <c r="B127" s="15">
        <v>43343</v>
      </c>
      <c r="C127" s="26" t="s">
        <v>35</v>
      </c>
      <c r="D127" s="73">
        <v>6018258357</v>
      </c>
      <c r="E127" s="14" t="s">
        <v>84</v>
      </c>
      <c r="F127" s="45">
        <v>61.51</v>
      </c>
      <c r="G127" s="14">
        <v>70107</v>
      </c>
      <c r="H127" s="14">
        <v>30518</v>
      </c>
      <c r="I127" s="32"/>
      <c r="J127" s="32"/>
      <c r="K127" s="14" t="s">
        <v>22</v>
      </c>
      <c r="L127" s="35"/>
      <c r="M127" s="22"/>
      <c r="N127" s="23"/>
      <c r="O127" s="35"/>
      <c r="P127" s="35"/>
      <c r="Q127" s="35"/>
    </row>
    <row r="128" spans="1:17" s="5" customFormat="1" ht="17.2" customHeight="1" x14ac:dyDescent="0.2">
      <c r="A128" s="14">
        <v>312</v>
      </c>
      <c r="B128" s="15">
        <v>43343</v>
      </c>
      <c r="C128" s="26" t="s">
        <v>35</v>
      </c>
      <c r="D128" s="73">
        <v>6018258358</v>
      </c>
      <c r="E128" s="14" t="s">
        <v>84</v>
      </c>
      <c r="F128" s="45">
        <v>343.8</v>
      </c>
      <c r="G128" s="14">
        <v>70107</v>
      </c>
      <c r="H128" s="14">
        <v>30518</v>
      </c>
      <c r="I128" s="32"/>
      <c r="J128" s="32"/>
      <c r="K128" s="14" t="s">
        <v>22</v>
      </c>
      <c r="L128" s="35"/>
      <c r="M128" s="22"/>
      <c r="N128" s="23"/>
      <c r="O128" s="35"/>
      <c r="P128" s="35"/>
      <c r="Q128" s="35"/>
    </row>
    <row r="129" spans="1:17" s="5" customFormat="1" ht="17.2" customHeight="1" x14ac:dyDescent="0.2">
      <c r="A129" s="14">
        <v>313</v>
      </c>
      <c r="B129" s="15">
        <v>43343</v>
      </c>
      <c r="C129" s="26" t="s">
        <v>85</v>
      </c>
      <c r="D129" s="73">
        <v>6018015687</v>
      </c>
      <c r="E129" s="14" t="s">
        <v>84</v>
      </c>
      <c r="F129" s="45">
        <v>923.6</v>
      </c>
      <c r="G129" s="14">
        <v>30518</v>
      </c>
      <c r="H129" s="14">
        <v>70107</v>
      </c>
      <c r="I129" s="32"/>
      <c r="J129" s="32"/>
      <c r="K129" s="14" t="s">
        <v>22</v>
      </c>
      <c r="L129" s="35"/>
      <c r="M129" s="22"/>
      <c r="N129" s="23"/>
      <c r="O129" s="35"/>
      <c r="P129" s="35"/>
      <c r="Q129" s="35"/>
    </row>
    <row r="130" spans="1:17" s="5" customFormat="1" ht="17.2" customHeight="1" x14ac:dyDescent="0.2">
      <c r="A130" s="14">
        <v>314</v>
      </c>
      <c r="B130" s="15">
        <v>43343</v>
      </c>
      <c r="C130" s="26" t="s">
        <v>35</v>
      </c>
      <c r="D130" s="44">
        <v>317</v>
      </c>
      <c r="E130" s="14" t="s">
        <v>86</v>
      </c>
      <c r="F130" s="45">
        <v>9149.09</v>
      </c>
      <c r="G130" s="14"/>
      <c r="H130" s="14">
        <v>30127</v>
      </c>
      <c r="I130" s="32">
        <v>8797.2000000000007</v>
      </c>
      <c r="J130" s="32">
        <v>351.89</v>
      </c>
      <c r="K130" s="14">
        <v>4</v>
      </c>
      <c r="L130" s="35"/>
      <c r="M130" s="22"/>
      <c r="N130" s="23"/>
      <c r="O130" s="35"/>
      <c r="P130" s="35"/>
      <c r="Q130" s="35"/>
    </row>
    <row r="131" spans="1:17" s="5" customFormat="1" ht="17.2" customHeight="1" x14ac:dyDescent="0.2">
      <c r="A131" s="14"/>
      <c r="B131" s="15"/>
      <c r="C131" s="24"/>
      <c r="D131" s="48"/>
      <c r="E131" s="14"/>
      <c r="F131" s="28">
        <v>8797.2000000000007</v>
      </c>
      <c r="G131" s="14">
        <v>70107</v>
      </c>
      <c r="H131" s="26"/>
      <c r="I131" s="32"/>
      <c r="J131" s="32"/>
      <c r="K131" s="14"/>
      <c r="L131" s="35"/>
      <c r="M131" s="22"/>
      <c r="N131" s="23"/>
      <c r="O131" s="35"/>
      <c r="P131" s="35"/>
      <c r="Q131" s="35"/>
    </row>
    <row r="132" spans="1:17" s="5" customFormat="1" ht="17.2" customHeight="1" x14ac:dyDescent="0.2">
      <c r="A132" s="14"/>
      <c r="B132" s="15"/>
      <c r="C132" s="24"/>
      <c r="D132" s="48"/>
      <c r="E132" s="14" t="s">
        <v>15</v>
      </c>
      <c r="F132" s="28">
        <v>351.89</v>
      </c>
      <c r="G132" s="14">
        <v>49997</v>
      </c>
      <c r="H132" s="26"/>
      <c r="I132" s="32"/>
      <c r="J132" s="32"/>
      <c r="K132" s="14"/>
      <c r="L132" s="35"/>
      <c r="M132" s="22"/>
      <c r="N132" s="23"/>
      <c r="O132" s="35"/>
      <c r="P132" s="35"/>
      <c r="Q132" s="35"/>
    </row>
    <row r="133" spans="1:17" s="5" customFormat="1" ht="17.2" customHeight="1" x14ac:dyDescent="0.2">
      <c r="A133" s="14">
        <v>315</v>
      </c>
      <c r="B133" s="15">
        <v>43245</v>
      </c>
      <c r="C133" s="40" t="s">
        <v>87</v>
      </c>
      <c r="D133" s="40"/>
      <c r="E133" s="14" t="s">
        <v>88</v>
      </c>
      <c r="F133" s="45">
        <v>0</v>
      </c>
      <c r="G133" s="14"/>
      <c r="H133" s="14">
        <v>32380</v>
      </c>
      <c r="I133" s="32"/>
      <c r="J133" s="32"/>
      <c r="K133" s="14">
        <v>22</v>
      </c>
      <c r="L133" s="35"/>
      <c r="M133" s="22"/>
      <c r="N133" s="23"/>
      <c r="O133" s="35"/>
      <c r="P133" s="35"/>
      <c r="Q133" s="35"/>
    </row>
    <row r="134" spans="1:17" s="5" customFormat="1" ht="17.2" customHeight="1" x14ac:dyDescent="0.2">
      <c r="A134" s="14"/>
      <c r="B134" s="58"/>
      <c r="C134" s="14"/>
      <c r="D134" s="44"/>
      <c r="E134" s="14"/>
      <c r="F134" s="45"/>
      <c r="G134" s="14">
        <v>73903</v>
      </c>
      <c r="H134" s="14"/>
      <c r="I134" s="32"/>
      <c r="J134" s="32"/>
      <c r="K134" s="14"/>
      <c r="L134" s="35"/>
      <c r="M134" s="22"/>
      <c r="N134" s="23"/>
      <c r="O134" s="35"/>
      <c r="P134" s="35"/>
      <c r="Q134" s="35"/>
    </row>
    <row r="135" spans="1:17" s="5" customFormat="1" ht="17.2" customHeight="1" x14ac:dyDescent="0.2">
      <c r="A135" s="14"/>
      <c r="B135" s="59"/>
      <c r="C135" s="14"/>
      <c r="D135" s="14"/>
      <c r="E135" s="26" t="s">
        <v>15</v>
      </c>
      <c r="F135" s="45"/>
      <c r="G135" s="14">
        <v>49997</v>
      </c>
      <c r="H135" s="14"/>
      <c r="I135" s="32"/>
      <c r="J135" s="32"/>
      <c r="K135" s="14"/>
      <c r="L135" s="35"/>
      <c r="M135" s="22"/>
      <c r="N135" s="23"/>
      <c r="O135" s="35"/>
      <c r="P135" s="35"/>
      <c r="Q135" s="35"/>
    </row>
    <row r="136" spans="1:17" s="5" customFormat="1" ht="17.2" customHeight="1" x14ac:dyDescent="0.2">
      <c r="A136" s="26"/>
      <c r="B136" s="15">
        <v>43314</v>
      </c>
      <c r="C136" s="43" t="s">
        <v>89</v>
      </c>
      <c r="D136" s="44"/>
      <c r="E136" s="14"/>
      <c r="F136" s="45">
        <v>312.99</v>
      </c>
      <c r="G136" s="14">
        <v>30474</v>
      </c>
      <c r="H136" s="14">
        <v>20221</v>
      </c>
      <c r="I136" s="32"/>
      <c r="J136" s="32"/>
      <c r="K136" s="14"/>
      <c r="L136" s="35"/>
      <c r="M136" s="22"/>
      <c r="N136" s="23"/>
      <c r="O136" s="35"/>
      <c r="P136" s="35"/>
      <c r="Q136" s="35"/>
    </row>
    <row r="137" spans="1:17" s="5" customFormat="1" ht="17.2" customHeight="1" x14ac:dyDescent="0.2">
      <c r="A137" s="26"/>
      <c r="B137" s="15">
        <v>43314</v>
      </c>
      <c r="C137" s="24" t="s">
        <v>90</v>
      </c>
      <c r="D137" s="26"/>
      <c r="E137" s="26"/>
      <c r="F137" s="28">
        <v>284.8</v>
      </c>
      <c r="G137" s="14"/>
      <c r="H137" s="26">
        <v>20221</v>
      </c>
      <c r="I137" s="32"/>
      <c r="J137" s="32"/>
      <c r="K137" s="14"/>
      <c r="L137" s="35"/>
      <c r="M137" s="22"/>
      <c r="N137" s="23"/>
      <c r="O137" s="35"/>
      <c r="P137" s="35"/>
      <c r="Q137" s="35"/>
    </row>
    <row r="138" spans="1:17" s="5" customFormat="1" ht="17.2" customHeight="1" x14ac:dyDescent="0.2">
      <c r="A138" s="26"/>
      <c r="B138" s="15"/>
      <c r="C138" s="24"/>
      <c r="D138" s="26"/>
      <c r="E138" s="26"/>
      <c r="F138" s="28">
        <v>283.8</v>
      </c>
      <c r="G138" s="14">
        <v>32792</v>
      </c>
      <c r="H138" s="26"/>
      <c r="I138" s="32"/>
      <c r="J138" s="32"/>
      <c r="K138" s="14"/>
      <c r="L138" s="35"/>
      <c r="M138" s="22"/>
      <c r="N138" s="23"/>
      <c r="O138" s="35"/>
      <c r="P138" s="35"/>
      <c r="Q138" s="35"/>
    </row>
    <row r="139" spans="1:17" s="5" customFormat="1" ht="17.2" customHeight="1" x14ac:dyDescent="0.2">
      <c r="A139" s="26"/>
      <c r="B139" s="15"/>
      <c r="C139" s="24"/>
      <c r="D139" s="26"/>
      <c r="E139" s="26" t="s">
        <v>91</v>
      </c>
      <c r="F139" s="28">
        <v>1</v>
      </c>
      <c r="G139" s="14">
        <v>81408</v>
      </c>
      <c r="H139" s="26"/>
      <c r="I139" s="32"/>
      <c r="J139" s="32"/>
      <c r="K139" s="14"/>
      <c r="L139" s="35"/>
      <c r="M139" s="22"/>
      <c r="N139" s="23"/>
      <c r="O139" s="35"/>
      <c r="P139" s="35"/>
      <c r="Q139" s="35"/>
    </row>
    <row r="140" spans="1:17" s="5" customFormat="1" ht="17.2" customHeight="1" x14ac:dyDescent="0.2">
      <c r="A140" s="26"/>
      <c r="B140" s="15">
        <v>43314</v>
      </c>
      <c r="C140" s="43" t="s">
        <v>92</v>
      </c>
      <c r="D140" s="44"/>
      <c r="E140" s="14"/>
      <c r="F140" s="45">
        <v>10</v>
      </c>
      <c r="G140" s="14">
        <v>20221</v>
      </c>
      <c r="H140" s="14">
        <v>32380</v>
      </c>
      <c r="I140" s="32"/>
      <c r="J140" s="32"/>
      <c r="K140" s="14"/>
      <c r="L140" s="35"/>
      <c r="M140" s="22"/>
      <c r="N140" s="23"/>
      <c r="O140" s="35"/>
      <c r="P140" s="35"/>
      <c r="Q140" s="35"/>
    </row>
    <row r="141" spans="1:17" s="5" customFormat="1" ht="17.2" customHeight="1" x14ac:dyDescent="0.2">
      <c r="A141" s="26"/>
      <c r="B141" s="15">
        <v>43315</v>
      </c>
      <c r="C141" s="43" t="s">
        <v>93</v>
      </c>
      <c r="D141" s="44"/>
      <c r="E141" s="14"/>
      <c r="F141" s="45">
        <v>957.7</v>
      </c>
      <c r="G141" s="26">
        <v>30626</v>
      </c>
      <c r="H141" s="14">
        <v>20210</v>
      </c>
      <c r="I141" s="32"/>
      <c r="J141" s="32"/>
      <c r="K141" s="14"/>
      <c r="L141" s="35"/>
      <c r="M141" s="22"/>
      <c r="N141" s="23"/>
      <c r="O141" s="35"/>
      <c r="P141" s="35"/>
      <c r="Q141" s="35"/>
    </row>
    <row r="142" spans="1:17" s="5" customFormat="1" ht="17.2" customHeight="1" x14ac:dyDescent="0.2">
      <c r="A142" s="26"/>
      <c r="B142" s="15">
        <v>43321</v>
      </c>
      <c r="C142" s="43" t="s">
        <v>94</v>
      </c>
      <c r="D142" s="44"/>
      <c r="E142" s="14"/>
      <c r="F142" s="45">
        <v>355.81</v>
      </c>
      <c r="G142" s="26">
        <v>32369</v>
      </c>
      <c r="H142" s="14">
        <v>20210</v>
      </c>
      <c r="I142" s="32"/>
      <c r="J142" s="32"/>
      <c r="K142" s="14"/>
      <c r="L142" s="35"/>
      <c r="M142" s="22"/>
      <c r="N142" s="23"/>
      <c r="O142" s="35"/>
      <c r="P142" s="35"/>
      <c r="Q142" s="35"/>
    </row>
    <row r="143" spans="1:17" s="5" customFormat="1" ht="17.2" customHeight="1" x14ac:dyDescent="0.2">
      <c r="A143" s="26"/>
      <c r="B143" s="15">
        <v>43321</v>
      </c>
      <c r="C143" s="24" t="s">
        <v>95</v>
      </c>
      <c r="D143" s="26"/>
      <c r="E143" s="26"/>
      <c r="F143" s="28">
        <v>246.95</v>
      </c>
      <c r="G143" s="14"/>
      <c r="H143" s="26">
        <v>20221</v>
      </c>
      <c r="I143" s="32"/>
      <c r="J143" s="32"/>
      <c r="K143" s="14"/>
      <c r="L143" s="35"/>
      <c r="M143" s="22"/>
      <c r="N143" s="23"/>
      <c r="O143" s="35"/>
      <c r="P143" s="35"/>
      <c r="Q143" s="35"/>
    </row>
    <row r="144" spans="1:17" s="5" customFormat="1" ht="17.2" customHeight="1" x14ac:dyDescent="0.2">
      <c r="A144" s="14"/>
      <c r="B144" s="15"/>
      <c r="C144" s="24"/>
      <c r="D144" s="26"/>
      <c r="E144" s="26"/>
      <c r="F144" s="28">
        <v>245.95</v>
      </c>
      <c r="G144" s="14">
        <v>32792</v>
      </c>
      <c r="H144" s="26"/>
      <c r="I144" s="32"/>
      <c r="J144" s="32"/>
      <c r="K144" s="14"/>
      <c r="L144" s="35"/>
      <c r="M144" s="22"/>
      <c r="N144" s="23"/>
      <c r="O144" s="35"/>
      <c r="P144" s="35"/>
      <c r="Q144" s="35"/>
    </row>
    <row r="145" spans="1:17" s="5" customFormat="1" ht="17.2" customHeight="1" x14ac:dyDescent="0.2">
      <c r="A145" s="14"/>
      <c r="B145" s="15"/>
      <c r="C145" s="24"/>
      <c r="D145" s="26"/>
      <c r="E145" s="26" t="s">
        <v>91</v>
      </c>
      <c r="F145" s="28">
        <v>1</v>
      </c>
      <c r="G145" s="14">
        <v>81408</v>
      </c>
      <c r="H145" s="26"/>
      <c r="I145" s="32"/>
      <c r="J145" s="32"/>
      <c r="K145" s="14"/>
      <c r="L145" s="35"/>
      <c r="M145" s="22"/>
      <c r="N145" s="23"/>
      <c r="O145" s="35"/>
      <c r="P145" s="35"/>
      <c r="Q145" s="35"/>
    </row>
    <row r="146" spans="1:17" s="5" customFormat="1" ht="17.2" customHeight="1" x14ac:dyDescent="0.2">
      <c r="A146" s="14"/>
      <c r="B146" s="15">
        <v>43328</v>
      </c>
      <c r="C146" s="43" t="s">
        <v>96</v>
      </c>
      <c r="D146" s="44"/>
      <c r="E146" s="14"/>
      <c r="F146" s="45">
        <v>957.7</v>
      </c>
      <c r="G146" s="26">
        <v>32043</v>
      </c>
      <c r="H146" s="14">
        <v>20210</v>
      </c>
      <c r="I146" s="32"/>
      <c r="J146" s="32"/>
      <c r="K146" s="14"/>
      <c r="L146" s="35"/>
      <c r="M146" s="22"/>
      <c r="N146" s="23"/>
      <c r="O146" s="35"/>
      <c r="P146" s="35"/>
      <c r="Q146" s="35"/>
    </row>
    <row r="147" spans="1:17" s="5" customFormat="1" ht="17.2" customHeight="1" x14ac:dyDescent="0.2">
      <c r="A147" s="14"/>
      <c r="B147" s="15">
        <v>43332</v>
      </c>
      <c r="C147" s="43" t="s">
        <v>97</v>
      </c>
      <c r="D147" s="44"/>
      <c r="E147" s="14"/>
      <c r="F147" s="45">
        <v>494.95</v>
      </c>
      <c r="G147" s="14">
        <v>30172</v>
      </c>
      <c r="H147" s="14">
        <v>20221</v>
      </c>
      <c r="I147" s="32"/>
      <c r="J147" s="32"/>
      <c r="K147" s="14"/>
      <c r="L147" s="35"/>
      <c r="M147" s="22"/>
      <c r="N147" s="23"/>
      <c r="O147" s="35"/>
      <c r="P147" s="35"/>
      <c r="Q147" s="35"/>
    </row>
    <row r="148" spans="1:17" s="5" customFormat="1" ht="17.2" customHeight="1" x14ac:dyDescent="0.2">
      <c r="A148" s="14"/>
      <c r="B148" s="15">
        <v>43339</v>
      </c>
      <c r="C148" s="43" t="s">
        <v>98</v>
      </c>
      <c r="D148" s="44"/>
      <c r="E148" s="14"/>
      <c r="F148" s="45">
        <v>402.45</v>
      </c>
      <c r="G148" s="14">
        <v>30630</v>
      </c>
      <c r="H148" s="14">
        <v>20221</v>
      </c>
      <c r="I148" s="32"/>
      <c r="J148" s="32"/>
      <c r="K148" s="14"/>
      <c r="L148" s="35"/>
      <c r="M148" s="22"/>
      <c r="N148" s="23"/>
      <c r="O148" s="35"/>
      <c r="P148" s="35"/>
      <c r="Q148" s="35"/>
    </row>
    <row r="149" spans="1:17" s="5" customFormat="1" ht="17.2" customHeight="1" x14ac:dyDescent="0.2">
      <c r="A149" s="14"/>
      <c r="B149" s="15">
        <v>43342</v>
      </c>
      <c r="C149" s="24" t="s">
        <v>99</v>
      </c>
      <c r="D149" s="48"/>
      <c r="E149" s="26"/>
      <c r="F149" s="28">
        <v>337.5</v>
      </c>
      <c r="G149" s="26">
        <v>31523</v>
      </c>
      <c r="H149" s="26">
        <v>20221</v>
      </c>
      <c r="I149" s="32"/>
      <c r="J149" s="32"/>
      <c r="K149" s="14"/>
      <c r="L149" s="47" t="s">
        <v>100</v>
      </c>
      <c r="M149" s="22"/>
      <c r="N149" s="23"/>
      <c r="O149" s="35"/>
      <c r="P149" s="35"/>
      <c r="Q149" s="35"/>
    </row>
    <row r="150" spans="1:17" s="5" customFormat="1" ht="17.2" customHeight="1" x14ac:dyDescent="0.2">
      <c r="A150" s="14"/>
      <c r="B150" s="15">
        <v>43342</v>
      </c>
      <c r="C150" s="24" t="s">
        <v>101</v>
      </c>
      <c r="D150" s="48"/>
      <c r="E150" s="26"/>
      <c r="F150" s="28">
        <v>430.5</v>
      </c>
      <c r="G150" s="26">
        <v>31522</v>
      </c>
      <c r="H150" s="26">
        <v>20221</v>
      </c>
      <c r="I150" s="32"/>
      <c r="J150" s="32"/>
      <c r="K150" s="14"/>
      <c r="L150" s="35"/>
      <c r="M150" s="22"/>
      <c r="N150" s="23"/>
      <c r="O150" s="35"/>
      <c r="P150" s="35"/>
      <c r="Q150" s="35"/>
    </row>
    <row r="151" spans="1:17" s="5" customFormat="1" ht="17.2" customHeight="1" x14ac:dyDescent="0.2">
      <c r="A151" s="14"/>
      <c r="B151" s="15">
        <v>43342</v>
      </c>
      <c r="C151" s="24" t="s">
        <v>102</v>
      </c>
      <c r="D151" s="48"/>
      <c r="E151" s="26"/>
      <c r="F151" s="28">
        <v>699.87</v>
      </c>
      <c r="G151" s="26">
        <v>30809</v>
      </c>
      <c r="H151" s="26">
        <v>20221</v>
      </c>
      <c r="I151" s="32"/>
      <c r="J151" s="32"/>
      <c r="K151" s="14"/>
      <c r="L151" s="35"/>
      <c r="M151" s="22"/>
      <c r="N151" s="23"/>
      <c r="O151" s="35"/>
      <c r="P151" s="35"/>
      <c r="Q151" s="35"/>
    </row>
    <row r="152" spans="1:17" s="5" customFormat="1" ht="17.2" customHeight="1" x14ac:dyDescent="0.2">
      <c r="A152" s="14"/>
      <c r="B152" s="15">
        <v>43342</v>
      </c>
      <c r="C152" s="24" t="s">
        <v>103</v>
      </c>
      <c r="D152" s="48"/>
      <c r="E152" s="26"/>
      <c r="F152" s="28">
        <v>566.74</v>
      </c>
      <c r="G152" s="26">
        <v>30443</v>
      </c>
      <c r="H152" s="26">
        <v>20221</v>
      </c>
      <c r="I152" s="32"/>
      <c r="J152" s="32"/>
      <c r="K152" s="14"/>
      <c r="L152" s="35"/>
      <c r="M152" s="22"/>
      <c r="N152" s="23"/>
      <c r="O152" s="35"/>
      <c r="P152" s="35"/>
      <c r="Q152" s="35"/>
    </row>
    <row r="153" spans="1:17" s="5" customFormat="1" ht="17.2" customHeight="1" x14ac:dyDescent="0.2">
      <c r="A153" s="14"/>
      <c r="B153" s="15">
        <v>43342</v>
      </c>
      <c r="C153" s="24" t="s">
        <v>104</v>
      </c>
      <c r="D153" s="48"/>
      <c r="E153" s="26"/>
      <c r="F153" s="28">
        <v>383.1</v>
      </c>
      <c r="G153" s="14">
        <v>30813</v>
      </c>
      <c r="H153" s="26">
        <v>20221</v>
      </c>
      <c r="I153" s="32"/>
      <c r="J153" s="32"/>
      <c r="K153" s="14"/>
      <c r="L153" s="35"/>
      <c r="M153" s="22"/>
      <c r="N153" s="23"/>
      <c r="O153" s="35"/>
      <c r="P153" s="35"/>
      <c r="Q153" s="35"/>
    </row>
    <row r="154" spans="1:17" s="5" customFormat="1" ht="17.2" customHeight="1" x14ac:dyDescent="0.2">
      <c r="A154" s="14"/>
      <c r="B154" s="15">
        <v>43343</v>
      </c>
      <c r="C154" s="24" t="s">
        <v>105</v>
      </c>
      <c r="D154" s="48"/>
      <c r="E154" s="26"/>
      <c r="F154" s="28">
        <v>1141.92</v>
      </c>
      <c r="G154" s="26">
        <v>32055</v>
      </c>
      <c r="H154" s="26">
        <v>20221</v>
      </c>
      <c r="I154" s="32"/>
      <c r="J154" s="32"/>
      <c r="K154" s="14"/>
      <c r="L154" s="35"/>
      <c r="M154" s="22"/>
      <c r="N154" s="23"/>
      <c r="O154" s="35"/>
      <c r="P154" s="35"/>
      <c r="Q154" s="35"/>
    </row>
    <row r="155" spans="1:17" s="5" customFormat="1" ht="15.05" customHeight="1" x14ac:dyDescent="0.2">
      <c r="A155" s="14"/>
      <c r="B155" s="15">
        <v>43343</v>
      </c>
      <c r="C155" s="24" t="s">
        <v>106</v>
      </c>
      <c r="D155" s="48"/>
      <c r="E155" s="26"/>
      <c r="F155" s="28">
        <v>476.44</v>
      </c>
      <c r="G155" s="26">
        <v>30518</v>
      </c>
      <c r="H155" s="26">
        <v>20221</v>
      </c>
      <c r="I155" s="32"/>
      <c r="J155" s="32"/>
      <c r="K155" s="14"/>
      <c r="L155" s="35"/>
      <c r="M155" s="22"/>
      <c r="N155" s="23"/>
      <c r="O155" s="35"/>
      <c r="P155" s="35"/>
      <c r="Q155" s="35"/>
    </row>
    <row r="156" spans="1:17" s="5" customFormat="1" ht="15.05" customHeight="1" x14ac:dyDescent="0.2">
      <c r="A156" s="14"/>
      <c r="B156" s="15">
        <v>43343</v>
      </c>
      <c r="C156" s="24" t="s">
        <v>107</v>
      </c>
      <c r="D156" s="48"/>
      <c r="E156" s="26"/>
      <c r="F156" s="28">
        <v>8643.82</v>
      </c>
      <c r="G156" s="26">
        <v>32043</v>
      </c>
      <c r="H156" s="26">
        <v>20210</v>
      </c>
      <c r="I156" s="32"/>
      <c r="J156" s="32"/>
      <c r="K156" s="14"/>
      <c r="L156" s="35"/>
      <c r="M156" s="22"/>
      <c r="N156" s="23"/>
      <c r="O156" s="35"/>
      <c r="P156" s="35"/>
      <c r="Q156" s="35"/>
    </row>
    <row r="157" spans="1:17" s="5" customFormat="1" ht="15.05" customHeight="1" x14ac:dyDescent="0.2">
      <c r="A157" s="14"/>
      <c r="B157" s="61">
        <v>43314</v>
      </c>
      <c r="C157" s="74" t="s">
        <v>108</v>
      </c>
      <c r="D157" s="67"/>
      <c r="E157" s="63"/>
      <c r="F157" s="64">
        <v>55</v>
      </c>
      <c r="G157" s="63">
        <v>73913</v>
      </c>
      <c r="H157" s="63">
        <v>20210</v>
      </c>
      <c r="I157" s="32"/>
      <c r="J157" s="32"/>
      <c r="K157" s="14"/>
      <c r="L157" s="75" t="s">
        <v>109</v>
      </c>
      <c r="M157" s="75"/>
      <c r="N157" s="75"/>
      <c r="O157" s="75"/>
      <c r="P157" s="35"/>
      <c r="Q157" s="35"/>
    </row>
    <row r="158" spans="1:17" s="5" customFormat="1" ht="15.05" customHeight="1" x14ac:dyDescent="0.2">
      <c r="A158" s="14"/>
      <c r="B158" s="61">
        <v>43323</v>
      </c>
      <c r="C158" s="74" t="s">
        <v>108</v>
      </c>
      <c r="D158" s="67"/>
      <c r="E158" s="63"/>
      <c r="F158" s="64">
        <v>47</v>
      </c>
      <c r="G158" s="63">
        <v>73913</v>
      </c>
      <c r="H158" s="63">
        <v>20210</v>
      </c>
      <c r="I158" s="32"/>
      <c r="J158" s="32"/>
      <c r="K158" s="14"/>
      <c r="L158" s="75"/>
      <c r="M158" s="75"/>
      <c r="N158" s="75"/>
      <c r="O158" s="75"/>
      <c r="P158" s="35"/>
      <c r="Q158" s="35"/>
    </row>
    <row r="159" spans="1:17" s="5" customFormat="1" ht="15.05" customHeight="1" x14ac:dyDescent="0.2">
      <c r="A159" s="14"/>
      <c r="B159" s="61">
        <v>43342</v>
      </c>
      <c r="C159" s="74" t="s">
        <v>108</v>
      </c>
      <c r="D159" s="67"/>
      <c r="E159" s="63"/>
      <c r="F159" s="64">
        <v>52</v>
      </c>
      <c r="G159" s="63">
        <v>73913</v>
      </c>
      <c r="H159" s="63">
        <v>20210</v>
      </c>
      <c r="I159" s="32"/>
      <c r="J159" s="32"/>
      <c r="K159" s="14"/>
      <c r="L159" s="75"/>
      <c r="M159" s="75"/>
      <c r="N159" s="75"/>
      <c r="O159" s="75"/>
      <c r="P159" s="35"/>
      <c r="Q159" s="35"/>
    </row>
    <row r="160" spans="1:17" s="5" customFormat="1" ht="17.2" customHeight="1" x14ac:dyDescent="0.2">
      <c r="A160" s="14"/>
      <c r="B160" s="15">
        <v>43314</v>
      </c>
      <c r="C160" s="24" t="s">
        <v>110</v>
      </c>
      <c r="D160" s="26"/>
      <c r="E160" s="26"/>
      <c r="F160" s="28">
        <v>7725</v>
      </c>
      <c r="G160" s="26">
        <v>20221</v>
      </c>
      <c r="H160" s="26">
        <v>20003</v>
      </c>
      <c r="I160" s="32"/>
      <c r="J160" s="32"/>
      <c r="K160" s="14"/>
      <c r="L160" s="35"/>
      <c r="M160" s="22"/>
      <c r="N160" s="23"/>
      <c r="O160" s="35"/>
      <c r="P160" s="35"/>
      <c r="Q160" s="35"/>
    </row>
    <row r="161" spans="1:17" s="5" customFormat="1" ht="17.2" customHeight="1" x14ac:dyDescent="0.2">
      <c r="A161" s="14"/>
      <c r="B161" s="15">
        <v>43325</v>
      </c>
      <c r="C161" s="24" t="s">
        <v>110</v>
      </c>
      <c r="D161" s="26"/>
      <c r="E161" s="26"/>
      <c r="F161" s="28">
        <v>1690</v>
      </c>
      <c r="G161" s="26">
        <v>20221</v>
      </c>
      <c r="H161" s="26">
        <v>20003</v>
      </c>
      <c r="I161" s="32"/>
      <c r="J161" s="32"/>
      <c r="K161" s="14"/>
      <c r="L161" s="35"/>
      <c r="M161" s="22"/>
      <c r="N161" s="23"/>
      <c r="O161" s="35"/>
      <c r="P161" s="35"/>
      <c r="Q161" s="35"/>
    </row>
    <row r="162" spans="1:17" s="5" customFormat="1" ht="17.2" customHeight="1" x14ac:dyDescent="0.2">
      <c r="A162" s="14"/>
      <c r="B162" s="15">
        <v>43325</v>
      </c>
      <c r="C162" s="24" t="s">
        <v>111</v>
      </c>
      <c r="D162" s="26"/>
      <c r="E162" s="26"/>
      <c r="F162" s="28">
        <v>217.79</v>
      </c>
      <c r="G162" s="26">
        <v>20221</v>
      </c>
      <c r="H162" s="26">
        <v>20004</v>
      </c>
      <c r="I162" s="32"/>
      <c r="J162" s="32"/>
      <c r="K162" s="14"/>
      <c r="L162" s="35"/>
      <c r="M162" s="22"/>
      <c r="N162" s="23"/>
      <c r="O162" s="35"/>
      <c r="P162" s="35"/>
      <c r="Q162" s="35"/>
    </row>
    <row r="163" spans="1:17" ht="17.2" customHeight="1" x14ac:dyDescent="0.2">
      <c r="A163" s="20"/>
      <c r="B163" s="76"/>
      <c r="C163" s="77" t="s">
        <v>112</v>
      </c>
      <c r="D163" s="77"/>
      <c r="E163" s="14"/>
      <c r="F163" s="64">
        <v>7544.14</v>
      </c>
      <c r="I163" s="35"/>
      <c r="J163" s="35"/>
      <c r="L163" s="46" t="s">
        <v>113</v>
      </c>
      <c r="M163" s="22"/>
      <c r="N163" s="23"/>
    </row>
    <row r="164" spans="1:17" ht="17.2" customHeight="1" x14ac:dyDescent="0.2">
      <c r="A164" s="20"/>
      <c r="B164" s="15">
        <v>43313</v>
      </c>
      <c r="C164" s="78" t="s">
        <v>114</v>
      </c>
      <c r="D164" s="78"/>
      <c r="E164" s="79"/>
      <c r="F164" s="28">
        <v>76</v>
      </c>
      <c r="G164" s="44">
        <v>49875</v>
      </c>
      <c r="I164" s="35"/>
      <c r="J164" s="80"/>
      <c r="L164" s="7"/>
      <c r="M164" s="22"/>
      <c r="N164" s="23"/>
    </row>
    <row r="165" spans="1:17" ht="17.2" customHeight="1" x14ac:dyDescent="0.2">
      <c r="A165" s="20"/>
      <c r="B165" s="15">
        <v>43313</v>
      </c>
      <c r="C165" s="78" t="s">
        <v>114</v>
      </c>
      <c r="D165" s="78"/>
      <c r="E165" s="79"/>
      <c r="F165" s="28">
        <v>113</v>
      </c>
      <c r="G165" s="44">
        <v>49875</v>
      </c>
      <c r="I165" s="35"/>
      <c r="J165" s="35"/>
      <c r="L165" s="7"/>
      <c r="M165" s="22"/>
      <c r="N165" s="23"/>
    </row>
    <row r="166" spans="1:17" ht="17.2" customHeight="1" x14ac:dyDescent="0.2">
      <c r="A166" s="20"/>
      <c r="B166" s="15">
        <v>43314</v>
      </c>
      <c r="C166" s="78" t="s">
        <v>115</v>
      </c>
      <c r="D166" s="78"/>
      <c r="E166" s="79"/>
      <c r="F166" s="28">
        <v>68.849999999999994</v>
      </c>
      <c r="G166" s="44">
        <v>49875</v>
      </c>
      <c r="I166" s="35"/>
      <c r="J166" s="35"/>
      <c r="L166" s="7"/>
      <c r="M166" s="22"/>
      <c r="N166" s="23"/>
    </row>
    <row r="167" spans="1:17" ht="17.2" customHeight="1" x14ac:dyDescent="0.2">
      <c r="A167" s="20"/>
      <c r="B167" s="15">
        <v>43314</v>
      </c>
      <c r="C167" s="78" t="s">
        <v>114</v>
      </c>
      <c r="D167" s="78"/>
      <c r="E167" s="79"/>
      <c r="F167" s="28">
        <v>25</v>
      </c>
      <c r="G167" s="44">
        <v>49875</v>
      </c>
      <c r="I167" s="35"/>
      <c r="J167" s="35"/>
      <c r="L167" s="7"/>
      <c r="M167" s="22"/>
      <c r="N167" s="23"/>
    </row>
    <row r="168" spans="1:17" ht="17.2" customHeight="1" x14ac:dyDescent="0.2">
      <c r="A168" s="20"/>
      <c r="B168" s="15">
        <v>43315</v>
      </c>
      <c r="C168" s="78" t="s">
        <v>116</v>
      </c>
      <c r="D168" s="78"/>
      <c r="E168" s="79"/>
      <c r="F168" s="28">
        <v>182.8</v>
      </c>
      <c r="G168" s="44">
        <v>49875</v>
      </c>
      <c r="I168" s="35"/>
      <c r="J168" s="35"/>
      <c r="L168" s="7"/>
      <c r="M168" s="22"/>
      <c r="N168" s="23"/>
    </row>
    <row r="169" spans="1:17" ht="17.2" customHeight="1" x14ac:dyDescent="0.2">
      <c r="A169" s="20"/>
      <c r="B169" s="15">
        <v>43316</v>
      </c>
      <c r="C169" s="78" t="s">
        <v>117</v>
      </c>
      <c r="D169" s="78"/>
      <c r="E169" s="79"/>
      <c r="F169" s="28">
        <v>155</v>
      </c>
      <c r="G169" s="44">
        <v>49875</v>
      </c>
      <c r="I169" s="35"/>
      <c r="J169" s="35"/>
      <c r="L169" s="7"/>
      <c r="M169" s="22"/>
      <c r="N169" s="23"/>
    </row>
    <row r="170" spans="1:17" ht="17.2" customHeight="1" x14ac:dyDescent="0.2">
      <c r="A170" s="20"/>
      <c r="B170" s="15">
        <v>43135</v>
      </c>
      <c r="C170" s="78" t="s">
        <v>118</v>
      </c>
      <c r="D170" s="78"/>
      <c r="E170" s="79"/>
      <c r="F170" s="28">
        <v>25.75</v>
      </c>
      <c r="G170" s="44">
        <v>49875</v>
      </c>
      <c r="I170" s="35"/>
      <c r="J170" s="35"/>
      <c r="L170" s="7"/>
      <c r="M170" s="22"/>
      <c r="N170" s="23"/>
    </row>
    <row r="171" spans="1:17" ht="17.2" customHeight="1" x14ac:dyDescent="0.2">
      <c r="A171" s="20"/>
      <c r="B171" s="15">
        <v>43316</v>
      </c>
      <c r="C171" s="78" t="s">
        <v>115</v>
      </c>
      <c r="D171" s="78"/>
      <c r="E171" s="79"/>
      <c r="F171" s="28">
        <v>20.7</v>
      </c>
      <c r="G171" s="44">
        <v>49875</v>
      </c>
      <c r="I171" s="35"/>
      <c r="J171" s="35"/>
      <c r="L171" s="7"/>
      <c r="M171" s="22"/>
      <c r="N171" s="23"/>
    </row>
    <row r="172" spans="1:17" s="1" customFormat="1" ht="17.2" customHeight="1" x14ac:dyDescent="0.2">
      <c r="A172" s="20"/>
      <c r="B172" s="15">
        <v>43316</v>
      </c>
      <c r="C172" s="78" t="s">
        <v>119</v>
      </c>
      <c r="D172" s="78"/>
      <c r="E172" s="79"/>
      <c r="F172" s="28">
        <v>66.3</v>
      </c>
      <c r="G172" s="44">
        <v>49875</v>
      </c>
      <c r="H172" s="20"/>
      <c r="K172" s="20"/>
      <c r="L172" s="46"/>
      <c r="M172" s="81"/>
      <c r="N172" s="20"/>
      <c r="O172" s="46"/>
      <c r="P172" s="46"/>
      <c r="Q172" s="46"/>
    </row>
    <row r="173" spans="1:17" ht="17.2" customHeight="1" x14ac:dyDescent="0.2">
      <c r="A173" s="20"/>
      <c r="B173" s="15">
        <v>43318</v>
      </c>
      <c r="C173" s="78" t="s">
        <v>114</v>
      </c>
      <c r="D173" s="78"/>
      <c r="E173" s="79"/>
      <c r="F173" s="28">
        <v>36</v>
      </c>
      <c r="G173" s="44">
        <v>49875</v>
      </c>
      <c r="I173" s="1"/>
      <c r="J173" s="1"/>
      <c r="K173" s="20"/>
      <c r="L173" s="7"/>
      <c r="M173" s="22"/>
      <c r="N173" s="23"/>
    </row>
    <row r="174" spans="1:17" ht="17.2" customHeight="1" x14ac:dyDescent="0.2">
      <c r="A174" s="20"/>
      <c r="B174" s="15">
        <v>43318</v>
      </c>
      <c r="C174" s="78" t="s">
        <v>114</v>
      </c>
      <c r="D174" s="78"/>
      <c r="E174" s="79"/>
      <c r="F174" s="28">
        <v>70</v>
      </c>
      <c r="G174" s="44">
        <v>49875</v>
      </c>
      <c r="I174" s="35"/>
      <c r="J174" s="35"/>
      <c r="L174" s="7"/>
      <c r="M174" s="22"/>
      <c r="N174" s="23"/>
    </row>
    <row r="175" spans="1:17" ht="17.2" customHeight="1" x14ac:dyDescent="0.2">
      <c r="A175" s="20"/>
      <c r="B175" s="15">
        <v>43320</v>
      </c>
      <c r="C175" s="78" t="s">
        <v>120</v>
      </c>
      <c r="D175" s="78"/>
      <c r="E175" s="79"/>
      <c r="F175" s="28">
        <v>8.6999999999999993</v>
      </c>
      <c r="G175" s="44">
        <v>49875</v>
      </c>
      <c r="I175" s="35"/>
      <c r="J175" s="35"/>
      <c r="L175" s="7"/>
      <c r="M175" s="22"/>
      <c r="N175" s="23"/>
    </row>
    <row r="176" spans="1:17" ht="17.2" customHeight="1" x14ac:dyDescent="0.2">
      <c r="A176" s="20"/>
      <c r="B176" s="15">
        <v>43321</v>
      </c>
      <c r="C176" s="78" t="s">
        <v>121</v>
      </c>
      <c r="D176" s="78"/>
      <c r="E176" s="79"/>
      <c r="F176" s="28">
        <v>16.5</v>
      </c>
      <c r="G176" s="44">
        <v>49875</v>
      </c>
      <c r="I176" s="1"/>
      <c r="J176" s="1"/>
      <c r="K176" s="20"/>
      <c r="L176" s="7"/>
      <c r="M176" s="22"/>
      <c r="N176" s="23"/>
    </row>
    <row r="177" spans="1:14" ht="17.2" customHeight="1" x14ac:dyDescent="0.2">
      <c r="A177" s="20"/>
      <c r="B177" s="15">
        <v>43321</v>
      </c>
      <c r="C177" s="78" t="s">
        <v>114</v>
      </c>
      <c r="D177" s="78"/>
      <c r="E177" s="79"/>
      <c r="F177" s="28">
        <v>150</v>
      </c>
      <c r="G177" s="44">
        <v>49875</v>
      </c>
      <c r="I177" s="1"/>
      <c r="J177" s="1"/>
      <c r="K177" s="20"/>
      <c r="L177" s="7"/>
      <c r="M177" s="22"/>
      <c r="N177" s="23"/>
    </row>
    <row r="178" spans="1:14" ht="17.2" customHeight="1" x14ac:dyDescent="0.2">
      <c r="A178" s="20"/>
      <c r="B178" s="15">
        <v>43322</v>
      </c>
      <c r="C178" s="78" t="s">
        <v>114</v>
      </c>
      <c r="D178" s="78"/>
      <c r="E178" s="79"/>
      <c r="F178" s="28">
        <v>18</v>
      </c>
      <c r="G178" s="44">
        <v>49875</v>
      </c>
      <c r="I178" s="1"/>
      <c r="J178" s="1"/>
      <c r="K178" s="20"/>
      <c r="L178" s="7"/>
      <c r="M178" s="22"/>
      <c r="N178" s="23"/>
    </row>
    <row r="179" spans="1:14" ht="17.2" customHeight="1" x14ac:dyDescent="0.2">
      <c r="A179" s="20"/>
      <c r="B179" s="15">
        <v>43322</v>
      </c>
      <c r="C179" s="78" t="s">
        <v>122</v>
      </c>
      <c r="D179" s="78"/>
      <c r="E179" s="79"/>
      <c r="F179" s="28">
        <v>73.900000000000006</v>
      </c>
      <c r="G179" s="44">
        <v>49875</v>
      </c>
      <c r="I179" s="1"/>
      <c r="J179" s="1"/>
      <c r="K179" s="20"/>
      <c r="L179" s="7"/>
      <c r="M179" s="22"/>
      <c r="N179" s="23"/>
    </row>
    <row r="180" spans="1:14" ht="17.2" customHeight="1" x14ac:dyDescent="0.2">
      <c r="A180" s="20"/>
      <c r="B180" s="15">
        <v>43322</v>
      </c>
      <c r="C180" s="78" t="s">
        <v>123</v>
      </c>
      <c r="D180" s="78"/>
      <c r="E180" s="79"/>
      <c r="F180" s="28">
        <v>44.4</v>
      </c>
      <c r="G180" s="44">
        <v>49875</v>
      </c>
      <c r="I180" s="1"/>
      <c r="J180" s="1"/>
      <c r="K180" s="20"/>
      <c r="L180" s="7"/>
      <c r="M180" s="22"/>
      <c r="N180" s="23"/>
    </row>
    <row r="181" spans="1:14" ht="17.2" customHeight="1" x14ac:dyDescent="0.2">
      <c r="A181" s="20"/>
      <c r="B181" s="15">
        <v>43322</v>
      </c>
      <c r="C181" s="78" t="s">
        <v>115</v>
      </c>
      <c r="D181" s="78"/>
      <c r="E181" s="79"/>
      <c r="F181" s="28">
        <v>40.200000000000003</v>
      </c>
      <c r="G181" s="44">
        <v>49875</v>
      </c>
      <c r="I181" s="1"/>
      <c r="J181" s="1"/>
      <c r="K181" s="20"/>
      <c r="L181" s="7"/>
      <c r="M181" s="22"/>
      <c r="N181" s="23"/>
    </row>
    <row r="182" spans="1:14" ht="17.2" customHeight="1" x14ac:dyDescent="0.2">
      <c r="A182" s="20"/>
      <c r="B182" s="15">
        <v>43339</v>
      </c>
      <c r="C182" s="78" t="s">
        <v>115</v>
      </c>
      <c r="D182" s="78"/>
      <c r="E182" s="79"/>
      <c r="F182" s="28">
        <v>25.2</v>
      </c>
      <c r="G182" s="44">
        <v>49875</v>
      </c>
      <c r="I182" s="1"/>
      <c r="J182" s="1"/>
      <c r="K182" s="20"/>
      <c r="L182" s="7"/>
      <c r="M182" s="22"/>
      <c r="N182" s="23"/>
    </row>
    <row r="183" spans="1:14" ht="17.2" customHeight="1" x14ac:dyDescent="0.2">
      <c r="A183" s="20"/>
      <c r="B183" s="15">
        <v>43339</v>
      </c>
      <c r="C183" s="78" t="s">
        <v>124</v>
      </c>
      <c r="D183" s="78"/>
      <c r="E183" s="79"/>
      <c r="F183" s="28">
        <v>27.25</v>
      </c>
      <c r="G183" s="44">
        <v>49875</v>
      </c>
      <c r="I183" s="1"/>
      <c r="J183" s="1"/>
      <c r="K183" s="20"/>
      <c r="L183" s="7"/>
      <c r="M183" s="22"/>
      <c r="N183" s="23"/>
    </row>
    <row r="184" spans="1:14" ht="17.2" customHeight="1" x14ac:dyDescent="0.2">
      <c r="A184" s="20"/>
      <c r="B184" s="15">
        <v>43339</v>
      </c>
      <c r="C184" s="78" t="s">
        <v>114</v>
      </c>
      <c r="D184" s="78"/>
      <c r="E184" s="79"/>
      <c r="F184" s="28">
        <v>23.55</v>
      </c>
      <c r="G184" s="44">
        <v>49875</v>
      </c>
      <c r="I184" s="1"/>
      <c r="J184" s="1"/>
      <c r="K184" s="20"/>
      <c r="L184" s="7"/>
      <c r="M184" s="22"/>
      <c r="N184" s="23"/>
    </row>
    <row r="185" spans="1:14" ht="17.2" customHeight="1" x14ac:dyDescent="0.2">
      <c r="A185" s="20"/>
      <c r="B185" s="15">
        <v>43340</v>
      </c>
      <c r="C185" s="78" t="s">
        <v>114</v>
      </c>
      <c r="D185" s="78"/>
      <c r="E185" s="79"/>
      <c r="F185" s="28">
        <v>95.7</v>
      </c>
      <c r="G185" s="44">
        <v>49875</v>
      </c>
      <c r="I185" s="1"/>
      <c r="J185" s="1"/>
      <c r="K185" s="20"/>
      <c r="L185" s="7"/>
      <c r="M185" s="22"/>
      <c r="N185" s="23"/>
    </row>
    <row r="186" spans="1:14" ht="17.2" customHeight="1" x14ac:dyDescent="0.2">
      <c r="A186" s="20"/>
      <c r="B186" s="15">
        <v>43341</v>
      </c>
      <c r="C186" s="78" t="s">
        <v>114</v>
      </c>
      <c r="D186" s="78"/>
      <c r="E186" s="79"/>
      <c r="F186" s="28">
        <v>39</v>
      </c>
      <c r="G186" s="44">
        <v>49875</v>
      </c>
      <c r="I186" s="1"/>
      <c r="J186" s="1"/>
      <c r="K186" s="20"/>
      <c r="L186" s="7"/>
      <c r="M186" s="22"/>
      <c r="N186" s="23"/>
    </row>
    <row r="187" spans="1:14" ht="17.2" customHeight="1" x14ac:dyDescent="0.2">
      <c r="A187" s="20"/>
      <c r="B187" s="15">
        <v>43341</v>
      </c>
      <c r="C187" s="78" t="s">
        <v>114</v>
      </c>
      <c r="D187" s="78"/>
      <c r="E187" s="79"/>
      <c r="F187" s="28">
        <v>244</v>
      </c>
      <c r="G187" s="44">
        <v>49875</v>
      </c>
      <c r="I187" s="1"/>
      <c r="J187" s="1"/>
      <c r="K187" s="20"/>
      <c r="L187" s="7"/>
      <c r="M187" s="22"/>
      <c r="N187" s="23"/>
    </row>
    <row r="188" spans="1:14" ht="17.2" customHeight="1" x14ac:dyDescent="0.2">
      <c r="A188" s="20"/>
      <c r="B188" s="15">
        <v>43342</v>
      </c>
      <c r="C188" s="78" t="s">
        <v>114</v>
      </c>
      <c r="D188" s="78"/>
      <c r="E188" s="79"/>
      <c r="F188" s="28">
        <v>180</v>
      </c>
      <c r="G188" s="44">
        <v>49875</v>
      </c>
      <c r="I188" s="1"/>
      <c r="J188" s="1"/>
      <c r="K188" s="20"/>
      <c r="L188" s="7"/>
      <c r="M188" s="22"/>
      <c r="N188" s="23"/>
    </row>
    <row r="189" spans="1:14" ht="17.2" customHeight="1" x14ac:dyDescent="0.2">
      <c r="A189" s="20"/>
      <c r="B189" s="15">
        <v>43343</v>
      </c>
      <c r="C189" s="78" t="s">
        <v>125</v>
      </c>
      <c r="D189" s="78"/>
      <c r="E189" s="79"/>
      <c r="F189" s="28">
        <v>37.29</v>
      </c>
      <c r="G189" s="44">
        <v>49875</v>
      </c>
      <c r="I189" s="1"/>
      <c r="J189" s="1"/>
      <c r="K189" s="20"/>
      <c r="L189" s="7"/>
      <c r="M189" s="22"/>
      <c r="N189" s="23"/>
    </row>
    <row r="190" spans="1:14" ht="17.2" customHeight="1" x14ac:dyDescent="0.2">
      <c r="A190" s="20"/>
      <c r="B190" s="15">
        <v>43343</v>
      </c>
      <c r="C190" s="78" t="s">
        <v>114</v>
      </c>
      <c r="D190" s="78"/>
      <c r="E190" s="79"/>
      <c r="F190" s="28">
        <v>195</v>
      </c>
      <c r="G190" s="44">
        <v>49875</v>
      </c>
      <c r="I190" s="1"/>
      <c r="J190" s="1"/>
      <c r="K190" s="20"/>
      <c r="L190" s="7"/>
      <c r="M190" s="22"/>
      <c r="N190" s="23"/>
    </row>
    <row r="191" spans="1:14" ht="17.2" customHeight="1" x14ac:dyDescent="0.2">
      <c r="A191" s="82" t="s">
        <v>126</v>
      </c>
      <c r="B191" s="82"/>
      <c r="C191" s="82"/>
      <c r="D191" s="82"/>
      <c r="E191" s="82"/>
      <c r="F191" s="82"/>
      <c r="G191" s="82"/>
      <c r="H191" s="82"/>
      <c r="I191" s="82"/>
      <c r="J191" s="82"/>
      <c r="K191" s="82"/>
    </row>
    <row r="192" spans="1:14" ht="17.2" customHeight="1" x14ac:dyDescent="0.2">
      <c r="A192" s="8" t="s">
        <v>0</v>
      </c>
      <c r="B192" s="83" t="s">
        <v>1</v>
      </c>
      <c r="C192" s="8" t="s">
        <v>2</v>
      </c>
      <c r="D192" s="8" t="s">
        <v>3</v>
      </c>
      <c r="E192" s="8" t="s">
        <v>4</v>
      </c>
      <c r="F192" s="10" t="s">
        <v>5</v>
      </c>
      <c r="G192" s="8" t="s">
        <v>6</v>
      </c>
      <c r="H192" s="8" t="s">
        <v>7</v>
      </c>
      <c r="I192" s="84" t="s">
        <v>8</v>
      </c>
      <c r="J192" s="84" t="s">
        <v>9</v>
      </c>
      <c r="K192" s="8" t="s">
        <v>10</v>
      </c>
    </row>
    <row r="193" spans="1:15" ht="15.75" customHeight="1" x14ac:dyDescent="0.25">
      <c r="A193" s="20"/>
      <c r="B193" s="15"/>
      <c r="C193" s="43" t="s">
        <v>127</v>
      </c>
      <c r="D193" s="14"/>
      <c r="E193" s="14"/>
      <c r="F193" s="85">
        <v>2911</v>
      </c>
      <c r="G193" s="44"/>
      <c r="H193" s="24"/>
      <c r="I193" s="46"/>
      <c r="J193" s="46"/>
      <c r="K193" s="20"/>
      <c r="L193" s="20"/>
      <c r="M193" s="86"/>
      <c r="N193" s="86"/>
    </row>
    <row r="194" spans="1:15" ht="15.75" customHeight="1" x14ac:dyDescent="0.2">
      <c r="A194" s="20"/>
      <c r="B194" s="15">
        <v>43314</v>
      </c>
      <c r="C194" s="55" t="s">
        <v>128</v>
      </c>
      <c r="D194" s="14"/>
      <c r="E194" s="14"/>
      <c r="F194" s="85">
        <v>1438</v>
      </c>
      <c r="G194" s="14"/>
      <c r="H194" s="14">
        <v>20221</v>
      </c>
      <c r="I194" s="46"/>
      <c r="J194" s="46"/>
      <c r="K194" s="20"/>
      <c r="O194" s="20"/>
    </row>
    <row r="195" spans="1:15" ht="15.75" customHeight="1" x14ac:dyDescent="0.25">
      <c r="A195" s="20"/>
      <c r="B195" s="15">
        <v>43314</v>
      </c>
      <c r="C195" s="55" t="s">
        <v>128</v>
      </c>
      <c r="D195" s="14"/>
      <c r="E195" s="14"/>
      <c r="F195" s="85">
        <v>1473</v>
      </c>
      <c r="G195" s="14"/>
      <c r="H195" s="14">
        <v>20221</v>
      </c>
      <c r="I195" s="46"/>
      <c r="J195" s="46"/>
      <c r="K195" s="20"/>
      <c r="L195" s="87"/>
      <c r="M195" s="86"/>
      <c r="N195" s="86"/>
    </row>
    <row r="196" spans="1:15" ht="15.75" customHeight="1" x14ac:dyDescent="0.2">
      <c r="A196" s="20"/>
      <c r="B196" s="15">
        <v>43328</v>
      </c>
      <c r="C196" s="88" t="s">
        <v>129</v>
      </c>
      <c r="D196" s="88"/>
      <c r="E196" s="88"/>
      <c r="F196" s="45">
        <v>2867.04</v>
      </c>
      <c r="G196" s="26">
        <v>49997</v>
      </c>
      <c r="H196" s="26">
        <v>20221</v>
      </c>
      <c r="I196" s="46"/>
      <c r="J196" s="46"/>
      <c r="K196" s="20"/>
      <c r="L196" s="7"/>
      <c r="M196" s="46"/>
      <c r="N196" s="81"/>
      <c r="O196" s="20"/>
    </row>
    <row r="197" spans="1:15" ht="15.75" customHeight="1" x14ac:dyDescent="0.2">
      <c r="A197" s="20"/>
      <c r="B197" s="15">
        <v>43329</v>
      </c>
      <c r="C197" s="88" t="s">
        <v>129</v>
      </c>
      <c r="D197" s="88"/>
      <c r="E197" s="88"/>
      <c r="F197" s="45">
        <v>4339.2299999999996</v>
      </c>
      <c r="G197" s="26">
        <v>49997</v>
      </c>
      <c r="H197" s="26">
        <v>20221</v>
      </c>
      <c r="I197" s="46"/>
      <c r="J197" s="46"/>
      <c r="K197" s="20"/>
      <c r="O197" s="1"/>
    </row>
    <row r="198" spans="1:15" ht="15.75" customHeight="1" x14ac:dyDescent="0.3">
      <c r="A198" s="20"/>
      <c r="B198" s="15">
        <v>43332</v>
      </c>
      <c r="C198" s="88" t="s">
        <v>130</v>
      </c>
      <c r="D198" s="88"/>
      <c r="E198" s="88"/>
      <c r="F198" s="45">
        <v>319</v>
      </c>
      <c r="G198" s="26">
        <v>49997</v>
      </c>
      <c r="H198" s="26">
        <v>20221</v>
      </c>
      <c r="I198" s="46"/>
      <c r="J198" s="46"/>
      <c r="K198" s="20"/>
      <c r="L198" s="89"/>
      <c r="M198" s="90"/>
      <c r="N198" s="90"/>
      <c r="O198" s="20"/>
    </row>
    <row r="199" spans="1:15" ht="15.75" customHeight="1" x14ac:dyDescent="0.25">
      <c r="A199" s="20"/>
      <c r="B199" s="37"/>
      <c r="C199" s="20"/>
      <c r="D199" s="20"/>
      <c r="E199" s="20"/>
      <c r="G199" s="20"/>
      <c r="H199" s="20"/>
      <c r="I199" s="46"/>
      <c r="J199" s="46"/>
      <c r="K199" s="20"/>
      <c r="L199" s="7"/>
      <c r="M199" s="22"/>
      <c r="N199" s="20"/>
    </row>
    <row r="200" spans="1:15" ht="15.75" customHeight="1" x14ac:dyDescent="0.25">
      <c r="A200" s="20"/>
      <c r="B200" s="37"/>
      <c r="C200" s="91"/>
      <c r="D200" s="20"/>
      <c r="E200" s="20"/>
      <c r="G200" s="20"/>
      <c r="H200" s="20"/>
      <c r="I200" s="46"/>
      <c r="J200" s="46"/>
      <c r="K200" s="20"/>
      <c r="L200" s="92"/>
      <c r="M200" s="92"/>
      <c r="N200" s="92"/>
    </row>
    <row r="201" spans="1:15" ht="17.2" customHeight="1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7"/>
      <c r="M201" s="22"/>
      <c r="N201" s="23"/>
    </row>
    <row r="202" spans="1:15" ht="17.2" customHeight="1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7"/>
      <c r="M202" s="22"/>
      <c r="N202" s="23"/>
    </row>
    <row r="203" spans="1:15" ht="17.2" customHeight="1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7"/>
      <c r="M203" s="22"/>
      <c r="N203" s="23"/>
    </row>
    <row r="204" spans="1:15" ht="17.2" customHeight="1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7"/>
      <c r="M204" s="22"/>
      <c r="N204" s="23"/>
    </row>
    <row r="205" spans="1:15" ht="17.2" customHeight="1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7"/>
      <c r="M205" s="22"/>
      <c r="N205" s="23"/>
    </row>
    <row r="206" spans="1:15" ht="17.2" customHeight="1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7"/>
      <c r="M206" s="22"/>
      <c r="N206" s="22"/>
    </row>
    <row r="207" spans="1:15" ht="17.2" customHeight="1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7"/>
      <c r="M207" s="22"/>
      <c r="N207" s="22"/>
    </row>
    <row r="208" spans="1:15" ht="17.2" customHeight="1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7"/>
      <c r="M208" s="22"/>
      <c r="N208" s="22"/>
    </row>
    <row r="209" spans="1:17" ht="17.2" customHeight="1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7"/>
      <c r="M209" s="22"/>
      <c r="N209" s="22"/>
    </row>
    <row r="210" spans="1:17" s="5" customFormat="1" ht="17.2" customHeight="1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35"/>
      <c r="M210" s="36"/>
      <c r="N210" s="36"/>
      <c r="O210" s="35"/>
      <c r="P210" s="35"/>
      <c r="Q210" s="35"/>
    </row>
    <row r="211" spans="1:17" ht="17.2" customHeight="1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7"/>
      <c r="M211" s="22"/>
      <c r="N211" s="23"/>
    </row>
    <row r="212" spans="1:17" ht="17.2" customHeight="1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7"/>
      <c r="M212" s="22"/>
      <c r="N212" s="23"/>
    </row>
    <row r="213" spans="1:17" ht="17.2" customHeight="1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7"/>
      <c r="M213" s="22"/>
      <c r="N213" s="23"/>
    </row>
    <row r="214" spans="1:17" ht="17.2" customHeight="1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7"/>
      <c r="M214" s="22"/>
      <c r="N214" s="23"/>
    </row>
    <row r="215" spans="1:17" ht="17.2" customHeight="1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7"/>
      <c r="M215" s="22"/>
      <c r="N215" s="23"/>
    </row>
    <row r="216" spans="1:17" ht="17.2" customHeight="1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7"/>
      <c r="M216" s="22"/>
      <c r="N216" s="23"/>
    </row>
    <row r="217" spans="1:17" ht="17.2" customHeight="1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7"/>
      <c r="M217" s="22"/>
      <c r="N217" s="23"/>
    </row>
    <row r="218" spans="1:17" ht="17.2" customHeight="1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7"/>
      <c r="M218" s="22"/>
      <c r="N218" s="23"/>
    </row>
    <row r="219" spans="1:17" ht="17.2" customHeight="1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7"/>
      <c r="M219" s="22"/>
      <c r="N219" s="23"/>
    </row>
    <row r="220" spans="1:17" ht="17.2" customHeight="1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7"/>
      <c r="M220" s="22"/>
      <c r="N220" s="23"/>
    </row>
    <row r="221" spans="1:17" ht="17.2" customHeight="1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7"/>
      <c r="M221" s="22"/>
      <c r="N221" s="23"/>
    </row>
    <row r="222" spans="1:17" ht="17.2" customHeight="1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7"/>
      <c r="M222" s="22"/>
      <c r="N222" s="23"/>
    </row>
    <row r="223" spans="1:17" ht="17.2" customHeight="1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7"/>
      <c r="M223" s="22"/>
      <c r="N223" s="23"/>
    </row>
    <row r="224" spans="1:17" ht="17.2" customHeight="1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7"/>
      <c r="M224" s="22"/>
      <c r="N224" s="23"/>
    </row>
    <row r="225" spans="1:17" ht="17.2" customHeight="1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7"/>
      <c r="M225" s="22"/>
      <c r="N225" s="23"/>
    </row>
    <row r="226" spans="1:17" s="1" customFormat="1" ht="16.7" customHeight="1" x14ac:dyDescent="0.2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87"/>
      <c r="M226" s="94"/>
      <c r="N226" s="95"/>
      <c r="O226" s="46"/>
      <c r="P226" s="46"/>
      <c r="Q226" s="46"/>
    </row>
    <row r="227" spans="1:17" s="1" customFormat="1" ht="16.7" customHeight="1" x14ac:dyDescent="0.2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20"/>
      <c r="M227" s="86"/>
      <c r="N227" s="96"/>
      <c r="O227" s="46"/>
      <c r="P227" s="46"/>
      <c r="Q227" s="46"/>
    </row>
    <row r="228" spans="1:17" s="1" customFormat="1" ht="16.7" customHeight="1" x14ac:dyDescent="0.2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20"/>
      <c r="M228" s="96"/>
      <c r="N228" s="96"/>
      <c r="O228" s="46"/>
      <c r="P228" s="46"/>
      <c r="Q228" s="46"/>
    </row>
    <row r="229" spans="1:17" s="1" customFormat="1" ht="16.7" customHeight="1" x14ac:dyDescent="0.25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87"/>
      <c r="M229" s="86"/>
      <c r="N229" s="86"/>
      <c r="O229" s="46"/>
      <c r="P229" s="46"/>
      <c r="Q229" s="46"/>
    </row>
    <row r="230" spans="1:17" s="1" customFormat="1" ht="17.2" customHeight="1" x14ac:dyDescent="0.25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M230" s="97"/>
      <c r="N230" s="97"/>
      <c r="O230" s="46"/>
      <c r="P230" s="46"/>
      <c r="Q230" s="46"/>
    </row>
    <row r="231" spans="1:17" s="1" customFormat="1" ht="17.2" customHeight="1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46"/>
      <c r="M231" s="81"/>
      <c r="N231" s="20"/>
      <c r="O231" s="46"/>
      <c r="P231" s="46"/>
      <c r="Q231" s="46"/>
    </row>
    <row r="232" spans="1:17" s="1" customFormat="1" ht="17.2" customHeight="1" x14ac:dyDescent="0.2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87"/>
      <c r="M232" s="94"/>
      <c r="N232" s="95"/>
      <c r="O232" s="46"/>
      <c r="P232" s="46"/>
      <c r="Q232" s="46"/>
    </row>
    <row r="233" spans="1:17" ht="17.2" customHeight="1" x14ac:dyDescent="0.25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7"/>
      <c r="M233" s="98"/>
      <c r="N233" s="99"/>
    </row>
    <row r="234" spans="1:17" ht="17.2" customHeight="1" x14ac:dyDescent="0.2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7"/>
      <c r="M234" s="22"/>
      <c r="N234" s="23"/>
    </row>
    <row r="235" spans="1:17" ht="17.2" customHeight="1" x14ac:dyDescent="0.2">
      <c r="A235" s="82" t="s">
        <v>131</v>
      </c>
      <c r="B235" s="82"/>
      <c r="C235" s="82"/>
      <c r="D235" s="82"/>
      <c r="E235" s="82"/>
      <c r="F235" s="82"/>
      <c r="G235" s="82"/>
      <c r="H235" s="82"/>
      <c r="I235" s="82"/>
      <c r="J235" s="82"/>
      <c r="K235" s="82"/>
    </row>
    <row r="236" spans="1:17" ht="17.2" customHeight="1" x14ac:dyDescent="0.3">
      <c r="A236" s="101" t="s">
        <v>39</v>
      </c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89"/>
      <c r="M236" s="90"/>
      <c r="N236" s="99"/>
    </row>
    <row r="237" spans="1:17" ht="17.2" customHeight="1" x14ac:dyDescent="0.2">
      <c r="A237" s="101"/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7"/>
      <c r="M237" s="22"/>
      <c r="N237" s="99"/>
    </row>
    <row r="238" spans="1:17" ht="17.2" customHeight="1" x14ac:dyDescent="0.2">
      <c r="A238" s="101"/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7"/>
      <c r="M238" s="22"/>
      <c r="N238" s="23"/>
    </row>
    <row r="239" spans="1:17" ht="17.2" customHeight="1" x14ac:dyDescent="0.2">
      <c r="A239" s="101"/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7"/>
      <c r="M239" s="22"/>
      <c r="N239" s="23"/>
    </row>
    <row r="240" spans="1:17" ht="17.2" customHeight="1" x14ac:dyDescent="0.2">
      <c r="A240" s="101"/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7"/>
      <c r="M240" s="22"/>
      <c r="N240" s="23"/>
    </row>
    <row r="241" spans="1:14" ht="17.2" customHeight="1" x14ac:dyDescent="0.2">
      <c r="A241" s="101"/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7"/>
      <c r="M241" s="22"/>
      <c r="N241" s="23"/>
    </row>
    <row r="242" spans="1:14" ht="17.2" customHeight="1" x14ac:dyDescent="0.2">
      <c r="A242" s="101"/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7"/>
      <c r="M242" s="22"/>
      <c r="N242" s="23"/>
    </row>
    <row r="243" spans="1:14" ht="17.2" customHeight="1" x14ac:dyDescent="0.2">
      <c r="A243" s="101"/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7"/>
      <c r="M243" s="22"/>
      <c r="N243" s="23"/>
    </row>
    <row r="244" spans="1:14" ht="17.2" customHeight="1" x14ac:dyDescent="0.2">
      <c r="A244" s="101"/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7"/>
      <c r="M244" s="22"/>
      <c r="N244" s="23"/>
    </row>
    <row r="245" spans="1:14" ht="17.2" customHeight="1" x14ac:dyDescent="0.2">
      <c r="A245" s="101"/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7"/>
      <c r="M245" s="22"/>
      <c r="N245" s="23"/>
    </row>
    <row r="246" spans="1:14" ht="17.2" customHeight="1" x14ac:dyDescent="0.2">
      <c r="A246" s="101"/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7"/>
      <c r="M246" s="22"/>
      <c r="N246" s="23"/>
    </row>
    <row r="247" spans="1:14" ht="17.2" customHeight="1" x14ac:dyDescent="0.2">
      <c r="A247" s="101"/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7"/>
      <c r="M247" s="22"/>
      <c r="N247" s="23"/>
    </row>
    <row r="248" spans="1:14" ht="17.2" customHeight="1" x14ac:dyDescent="0.2">
      <c r="A248" s="101"/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7"/>
      <c r="M248" s="22"/>
      <c r="N248" s="23"/>
    </row>
    <row r="249" spans="1:14" ht="17.2" customHeight="1" x14ac:dyDescent="0.2">
      <c r="A249" s="101"/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7"/>
      <c r="M249" s="22"/>
      <c r="N249" s="23"/>
    </row>
    <row r="250" spans="1:14" ht="17.2" customHeight="1" x14ac:dyDescent="0.2">
      <c r="A250" s="101"/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7"/>
      <c r="M250" s="22"/>
      <c r="N250" s="23"/>
    </row>
    <row r="251" spans="1:14" ht="17.2" customHeight="1" x14ac:dyDescent="0.2">
      <c r="A251" s="101"/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7"/>
      <c r="M251" s="22"/>
      <c r="N251" s="23"/>
    </row>
    <row r="252" spans="1:14" ht="17.2" customHeight="1" x14ac:dyDescent="0.2">
      <c r="A252" s="101"/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7"/>
      <c r="M252" s="22"/>
      <c r="N252" s="23"/>
    </row>
    <row r="253" spans="1:14" ht="17.2" customHeight="1" x14ac:dyDescent="0.2">
      <c r="A253" s="101"/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7"/>
      <c r="M253" s="22"/>
      <c r="N253" s="23"/>
    </row>
    <row r="254" spans="1:14" ht="17.2" customHeight="1" x14ac:dyDescent="0.2">
      <c r="A254" s="101"/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7"/>
      <c r="M254" s="22"/>
      <c r="N254" s="23"/>
    </row>
    <row r="255" spans="1:14" ht="17.2" customHeight="1" x14ac:dyDescent="0.2">
      <c r="A255" s="101"/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7"/>
      <c r="M255" s="22"/>
      <c r="N255" s="23"/>
    </row>
    <row r="256" spans="1:14" ht="17.2" customHeight="1" x14ac:dyDescent="0.2">
      <c r="A256" s="101"/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7"/>
      <c r="M256" s="22"/>
      <c r="N256" s="23"/>
    </row>
    <row r="257" spans="1:14" ht="17.2" customHeight="1" x14ac:dyDescent="0.2">
      <c r="A257" s="101"/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7"/>
      <c r="M257" s="22"/>
      <c r="N257" s="23"/>
    </row>
    <row r="258" spans="1:14" ht="17.2" customHeight="1" x14ac:dyDescent="0.2">
      <c r="A258" s="101"/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7"/>
      <c r="M258" s="22"/>
      <c r="N258" s="23"/>
    </row>
    <row r="259" spans="1:14" ht="17.2" customHeight="1" x14ac:dyDescent="0.2">
      <c r="A259" s="101"/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7"/>
      <c r="M259" s="22"/>
      <c r="N259" s="23"/>
    </row>
    <row r="260" spans="1:14" ht="17.2" customHeight="1" x14ac:dyDescent="0.2">
      <c r="A260" s="101"/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7"/>
      <c r="M260" s="22"/>
      <c r="N260" s="23"/>
    </row>
    <row r="261" spans="1:14" ht="17.2" customHeight="1" x14ac:dyDescent="0.2">
      <c r="A261" s="101"/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7"/>
      <c r="M261" s="22"/>
      <c r="N261" s="23"/>
    </row>
    <row r="262" spans="1:14" ht="17.2" customHeight="1" x14ac:dyDescent="0.2">
      <c r="A262" s="101"/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7"/>
      <c r="M262" s="22"/>
      <c r="N262" s="23"/>
    </row>
    <row r="263" spans="1:14" ht="17.2" customHeight="1" x14ac:dyDescent="0.2">
      <c r="A263" s="101"/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7"/>
      <c r="M263" s="22"/>
      <c r="N263" s="23"/>
    </row>
    <row r="264" spans="1:14" ht="17.2" customHeight="1" x14ac:dyDescent="0.2">
      <c r="A264" s="104"/>
      <c r="B264" s="105"/>
      <c r="C264" s="106"/>
      <c r="D264" s="106"/>
      <c r="E264" s="106"/>
      <c r="F264" s="106"/>
      <c r="G264" s="106"/>
      <c r="H264" s="106"/>
      <c r="I264" s="106"/>
      <c r="J264" s="106"/>
      <c r="K264" s="106"/>
      <c r="L264" s="7"/>
      <c r="M264" s="22"/>
      <c r="N264" s="23"/>
    </row>
    <row r="265" spans="1:14" ht="17.2" customHeight="1" x14ac:dyDescent="0.25">
      <c r="B265" s="37"/>
      <c r="L265" s="7"/>
      <c r="M265" s="22"/>
      <c r="N265" s="23"/>
    </row>
    <row r="266" spans="1:14" ht="17.2" customHeight="1" x14ac:dyDescent="0.25">
      <c r="B266" s="37"/>
      <c r="L266" s="7"/>
      <c r="M266" s="22"/>
      <c r="N266" s="23"/>
    </row>
    <row r="267" spans="1:14" ht="17.2" customHeight="1" x14ac:dyDescent="0.25">
      <c r="B267" s="37"/>
      <c r="L267" s="7"/>
      <c r="M267" s="22"/>
      <c r="N267" s="23"/>
    </row>
    <row r="268" spans="1:14" ht="17.2" customHeight="1" x14ac:dyDescent="0.25">
      <c r="B268" s="37"/>
      <c r="L268" s="7"/>
      <c r="M268" s="22"/>
      <c r="N268" s="23"/>
    </row>
    <row r="269" spans="1:14" ht="17.2" customHeight="1" x14ac:dyDescent="0.25">
      <c r="B269" s="37"/>
      <c r="L269" s="7"/>
      <c r="M269" s="22"/>
      <c r="N269" s="23"/>
    </row>
    <row r="270" spans="1:14" ht="17.2" customHeight="1" x14ac:dyDescent="0.25">
      <c r="B270" s="37"/>
      <c r="L270" s="7"/>
      <c r="M270" s="22"/>
      <c r="N270" s="23"/>
    </row>
    <row r="271" spans="1:14" ht="17.2" customHeight="1" x14ac:dyDescent="0.25">
      <c r="B271" s="37"/>
      <c r="L271" s="7"/>
      <c r="M271" s="22"/>
      <c r="N271" s="23"/>
    </row>
    <row r="272" spans="1:14" ht="17.2" customHeight="1" x14ac:dyDescent="0.25">
      <c r="B272" s="37"/>
      <c r="L272" s="7"/>
      <c r="M272" s="22"/>
      <c r="N272" s="23"/>
    </row>
    <row r="273" spans="1:17" ht="17.2" customHeight="1" x14ac:dyDescent="0.25">
      <c r="B273" s="37"/>
      <c r="L273" s="7"/>
      <c r="M273" s="22"/>
      <c r="N273" s="23"/>
    </row>
    <row r="274" spans="1:17" ht="17.2" customHeight="1" x14ac:dyDescent="0.25">
      <c r="B274" s="37"/>
      <c r="L274" s="7"/>
      <c r="M274" s="22"/>
      <c r="N274" s="23"/>
    </row>
    <row r="275" spans="1:17" ht="17.2" customHeight="1" x14ac:dyDescent="0.25">
      <c r="B275" s="37"/>
      <c r="L275" s="7"/>
      <c r="M275" s="22"/>
      <c r="N275" s="23"/>
    </row>
    <row r="276" spans="1:17" ht="17.2" customHeight="1" x14ac:dyDescent="0.25">
      <c r="B276" s="37"/>
      <c r="L276" s="7"/>
      <c r="M276" s="22"/>
      <c r="N276" s="23"/>
    </row>
    <row r="277" spans="1:17" ht="17.2" customHeight="1" x14ac:dyDescent="0.25">
      <c r="B277" s="37"/>
      <c r="L277" s="7"/>
      <c r="M277" s="22"/>
      <c r="N277" s="23"/>
    </row>
    <row r="278" spans="1:17" ht="17.2" customHeight="1" x14ac:dyDescent="0.25">
      <c r="B278" s="37"/>
      <c r="L278" s="7"/>
      <c r="M278" s="22"/>
      <c r="N278" s="23"/>
    </row>
    <row r="279" spans="1:17" ht="17.2" customHeight="1" x14ac:dyDescent="0.25">
      <c r="B279" s="37"/>
    </row>
    <row r="280" spans="1:17" ht="17.2" customHeight="1" x14ac:dyDescent="0.25">
      <c r="B280" s="37"/>
    </row>
    <row r="281" spans="1:17" ht="17.2" customHeight="1" x14ac:dyDescent="0.25">
      <c r="B281" s="37"/>
    </row>
    <row r="282" spans="1:17" ht="17.2" customHeight="1" x14ac:dyDescent="0.25">
      <c r="B282" s="37"/>
    </row>
    <row r="283" spans="1:17" ht="17.2" customHeight="1" x14ac:dyDescent="0.25">
      <c r="B283" s="37"/>
    </row>
    <row r="284" spans="1:17" ht="17.2" customHeight="1" x14ac:dyDescent="0.25">
      <c r="B284" s="37"/>
    </row>
    <row r="285" spans="1:17" ht="17.2" customHeight="1" x14ac:dyDescent="0.25">
      <c r="B285" s="37"/>
    </row>
    <row r="286" spans="1:17" ht="18" customHeight="1" x14ac:dyDescent="0.25">
      <c r="B286" s="37"/>
      <c r="L286" s="7"/>
      <c r="M286" s="22"/>
    </row>
    <row r="287" spans="1:17" s="109" customFormat="1" ht="18" customHeight="1" x14ac:dyDescent="0.25">
      <c r="A287" s="1"/>
      <c r="B287" s="37"/>
      <c r="C287" s="3"/>
      <c r="D287" s="3"/>
      <c r="E287" s="3"/>
      <c r="F287" s="4"/>
      <c r="G287" s="3"/>
      <c r="H287" s="3"/>
      <c r="I287" s="5"/>
      <c r="J287" s="5"/>
      <c r="K287" s="3"/>
      <c r="L287" s="107"/>
      <c r="M287" s="108"/>
      <c r="O287" s="110"/>
      <c r="P287" s="110"/>
      <c r="Q287" s="110"/>
    </row>
    <row r="288" spans="1:17" ht="17.2" customHeight="1" x14ac:dyDescent="0.25">
      <c r="B288" s="37"/>
    </row>
    <row r="289" spans="2:2" ht="17.2" customHeight="1" x14ac:dyDescent="0.25">
      <c r="B289" s="37"/>
    </row>
    <row r="290" spans="2:2" ht="17.2" customHeight="1" x14ac:dyDescent="0.25">
      <c r="B290" s="37"/>
    </row>
    <row r="291" spans="2:2" ht="17.2" customHeight="1" x14ac:dyDescent="0.25">
      <c r="B291" s="37"/>
    </row>
    <row r="292" spans="2:2" ht="17.2" customHeight="1" x14ac:dyDescent="0.25">
      <c r="B292" s="37"/>
    </row>
    <row r="293" spans="2:2" ht="17.2" customHeight="1" x14ac:dyDescent="0.25">
      <c r="B293" s="37"/>
    </row>
    <row r="294" spans="2:2" ht="17.2" customHeight="1" x14ac:dyDescent="0.25">
      <c r="B294" s="37"/>
    </row>
    <row r="295" spans="2:2" ht="17.2" customHeight="1" x14ac:dyDescent="0.25">
      <c r="B295" s="37"/>
    </row>
    <row r="296" spans="2:2" ht="17.2" customHeight="1" x14ac:dyDescent="0.25">
      <c r="B296" s="37"/>
    </row>
    <row r="297" spans="2:2" ht="17.2" customHeight="1" x14ac:dyDescent="0.25">
      <c r="B297" s="37"/>
    </row>
    <row r="298" spans="2:2" ht="17.2" customHeight="1" x14ac:dyDescent="0.25">
      <c r="B298" s="37"/>
    </row>
    <row r="299" spans="2:2" ht="17.2" customHeight="1" x14ac:dyDescent="0.25">
      <c r="B299" s="37"/>
    </row>
    <row r="300" spans="2:2" ht="17.2" customHeight="1" x14ac:dyDescent="0.25">
      <c r="B300" s="37"/>
    </row>
    <row r="301" spans="2:2" ht="17.2" customHeight="1" x14ac:dyDescent="0.25">
      <c r="B301" s="37"/>
    </row>
    <row r="302" spans="2:2" ht="17.2" customHeight="1" x14ac:dyDescent="0.25">
      <c r="B302" s="37"/>
    </row>
    <row r="303" spans="2:2" ht="17.2" customHeight="1" x14ac:dyDescent="0.25">
      <c r="B303" s="37"/>
    </row>
    <row r="304" spans="2:2" ht="17.2" customHeight="1" x14ac:dyDescent="0.25">
      <c r="B304" s="37"/>
    </row>
    <row r="305" spans="2:2" ht="17.2" customHeight="1" x14ac:dyDescent="0.25">
      <c r="B305" s="37"/>
    </row>
    <row r="306" spans="2:2" ht="17.2" customHeight="1" x14ac:dyDescent="0.25">
      <c r="B306" s="37"/>
    </row>
    <row r="307" spans="2:2" ht="17.2" customHeight="1" x14ac:dyDescent="0.25">
      <c r="B307" s="37"/>
    </row>
    <row r="308" spans="2:2" ht="17.2" customHeight="1" x14ac:dyDescent="0.25">
      <c r="B308" s="37"/>
    </row>
    <row r="309" spans="2:2" ht="17.2" customHeight="1" x14ac:dyDescent="0.25">
      <c r="B309" s="37"/>
    </row>
    <row r="310" spans="2:2" ht="17.2" customHeight="1" x14ac:dyDescent="0.25">
      <c r="B310" s="37"/>
    </row>
    <row r="311" spans="2:2" ht="17.2" customHeight="1" x14ac:dyDescent="0.25">
      <c r="B311" s="37"/>
    </row>
    <row r="312" spans="2:2" ht="17.2" customHeight="1" x14ac:dyDescent="0.25">
      <c r="B312" s="37"/>
    </row>
    <row r="313" spans="2:2" ht="17.2" customHeight="1" x14ac:dyDescent="0.25">
      <c r="B313" s="37"/>
    </row>
    <row r="314" spans="2:2" ht="17.2" customHeight="1" x14ac:dyDescent="0.25">
      <c r="B314" s="37"/>
    </row>
    <row r="315" spans="2:2" ht="17.2" customHeight="1" x14ac:dyDescent="0.25">
      <c r="B315" s="37"/>
    </row>
    <row r="316" spans="2:2" ht="17.2" customHeight="1" x14ac:dyDescent="0.25">
      <c r="B316" s="37"/>
    </row>
    <row r="317" spans="2:2" ht="17.2" customHeight="1" x14ac:dyDescent="0.25">
      <c r="B317" s="37"/>
    </row>
    <row r="318" spans="2:2" ht="17.2" customHeight="1" x14ac:dyDescent="0.25">
      <c r="B318" s="37"/>
    </row>
    <row r="319" spans="2:2" ht="17.2" customHeight="1" x14ac:dyDescent="0.25">
      <c r="B319" s="37"/>
    </row>
    <row r="320" spans="2:2" ht="17.2" customHeight="1" x14ac:dyDescent="0.25">
      <c r="B320" s="37"/>
    </row>
    <row r="321" spans="2:2" ht="17.2" customHeight="1" x14ac:dyDescent="0.25">
      <c r="B321" s="37"/>
    </row>
    <row r="322" spans="2:2" ht="17.2" customHeight="1" x14ac:dyDescent="0.25">
      <c r="B322" s="37"/>
    </row>
    <row r="323" spans="2:2" ht="17.2" customHeight="1" x14ac:dyDescent="0.25">
      <c r="B323" s="37"/>
    </row>
    <row r="324" spans="2:2" ht="17.2" customHeight="1" x14ac:dyDescent="0.25">
      <c r="B324" s="37"/>
    </row>
    <row r="325" spans="2:2" ht="17.2" customHeight="1" x14ac:dyDescent="0.25">
      <c r="B325" s="37"/>
    </row>
    <row r="326" spans="2:2" ht="17.2" customHeight="1" x14ac:dyDescent="0.25">
      <c r="B326" s="37"/>
    </row>
    <row r="327" spans="2:2" ht="17.2" customHeight="1" x14ac:dyDescent="0.25">
      <c r="B327" s="37"/>
    </row>
    <row r="328" spans="2:2" ht="17.2" customHeight="1" x14ac:dyDescent="0.25">
      <c r="B328" s="37"/>
    </row>
    <row r="329" spans="2:2" ht="17.2" customHeight="1" x14ac:dyDescent="0.25">
      <c r="B329" s="37"/>
    </row>
    <row r="330" spans="2:2" ht="17.2" customHeight="1" x14ac:dyDescent="0.25">
      <c r="B330" s="37"/>
    </row>
    <row r="331" spans="2:2" ht="17.2" customHeight="1" x14ac:dyDescent="0.25">
      <c r="B331" s="37"/>
    </row>
    <row r="332" spans="2:2" ht="17.2" customHeight="1" x14ac:dyDescent="0.25">
      <c r="B332" s="37"/>
    </row>
    <row r="333" spans="2:2" ht="17.2" customHeight="1" x14ac:dyDescent="0.25">
      <c r="B333" s="37"/>
    </row>
    <row r="334" spans="2:2" ht="17.2" customHeight="1" x14ac:dyDescent="0.25">
      <c r="B334" s="37"/>
    </row>
    <row r="335" spans="2:2" ht="17.2" customHeight="1" x14ac:dyDescent="0.25">
      <c r="B335" s="37"/>
    </row>
    <row r="336" spans="2:2" ht="17.2" customHeight="1" x14ac:dyDescent="0.25">
      <c r="B336" s="37"/>
    </row>
    <row r="337" spans="2:2" ht="17.2" customHeight="1" x14ac:dyDescent="0.25">
      <c r="B337" s="37"/>
    </row>
    <row r="338" spans="2:2" ht="17.2" customHeight="1" x14ac:dyDescent="0.25">
      <c r="B338" s="37"/>
    </row>
    <row r="339" spans="2:2" ht="17.2" customHeight="1" x14ac:dyDescent="0.25">
      <c r="B339" s="37"/>
    </row>
    <row r="340" spans="2:2" ht="17.2" customHeight="1" x14ac:dyDescent="0.25">
      <c r="B340" s="37"/>
    </row>
    <row r="341" spans="2:2" ht="17.2" customHeight="1" x14ac:dyDescent="0.25">
      <c r="B341" s="37"/>
    </row>
    <row r="342" spans="2:2" ht="17.2" customHeight="1" x14ac:dyDescent="0.25">
      <c r="B342" s="37"/>
    </row>
    <row r="343" spans="2:2" ht="17.2" customHeight="1" x14ac:dyDescent="0.25">
      <c r="B343" s="37"/>
    </row>
    <row r="344" spans="2:2" ht="17.2" customHeight="1" x14ac:dyDescent="0.25">
      <c r="B344" s="37"/>
    </row>
    <row r="345" spans="2:2" ht="17.2" customHeight="1" x14ac:dyDescent="0.25">
      <c r="B345" s="37"/>
    </row>
    <row r="346" spans="2:2" ht="17.2" customHeight="1" x14ac:dyDescent="0.25">
      <c r="B346" s="37"/>
    </row>
    <row r="347" spans="2:2" ht="17.2" customHeight="1" x14ac:dyDescent="0.25">
      <c r="B347" s="37"/>
    </row>
    <row r="348" spans="2:2" ht="17.2" customHeight="1" x14ac:dyDescent="0.25">
      <c r="B348" s="37"/>
    </row>
    <row r="349" spans="2:2" ht="17.2" customHeight="1" x14ac:dyDescent="0.25">
      <c r="B349" s="37"/>
    </row>
    <row r="350" spans="2:2" ht="17.2" customHeight="1" x14ac:dyDescent="0.25">
      <c r="B350" s="37"/>
    </row>
    <row r="351" spans="2:2" ht="17.2" customHeight="1" x14ac:dyDescent="0.25">
      <c r="B351" s="37"/>
    </row>
    <row r="352" spans="2:2" ht="17.2" customHeight="1" x14ac:dyDescent="0.25">
      <c r="B352" s="37"/>
    </row>
    <row r="353" spans="2:2" ht="17.2" customHeight="1" x14ac:dyDescent="0.25">
      <c r="B353" s="37"/>
    </row>
    <row r="354" spans="2:2" ht="17.2" customHeight="1" x14ac:dyDescent="0.25">
      <c r="B354" s="37"/>
    </row>
    <row r="355" spans="2:2" ht="17.2" customHeight="1" x14ac:dyDescent="0.25">
      <c r="B355" s="37"/>
    </row>
    <row r="356" spans="2:2" ht="17.2" customHeight="1" x14ac:dyDescent="0.25">
      <c r="B356" s="37"/>
    </row>
    <row r="357" spans="2:2" ht="17.2" customHeight="1" x14ac:dyDescent="0.25">
      <c r="B357" s="37"/>
    </row>
    <row r="358" spans="2:2" ht="17.2" customHeight="1" x14ac:dyDescent="0.25">
      <c r="B358" s="37"/>
    </row>
    <row r="359" spans="2:2" ht="17.2" customHeight="1" x14ac:dyDescent="0.25">
      <c r="B359" s="37"/>
    </row>
    <row r="360" spans="2:2" ht="17.2" customHeight="1" x14ac:dyDescent="0.25">
      <c r="B360" s="37"/>
    </row>
    <row r="361" spans="2:2" ht="17.2" customHeight="1" x14ac:dyDescent="0.25">
      <c r="B361" s="37"/>
    </row>
    <row r="362" spans="2:2" ht="17.2" customHeight="1" x14ac:dyDescent="0.25">
      <c r="B362" s="37"/>
    </row>
    <row r="363" spans="2:2" ht="17.2" customHeight="1" x14ac:dyDescent="0.25">
      <c r="B363" s="37"/>
    </row>
    <row r="364" spans="2:2" ht="17.2" customHeight="1" x14ac:dyDescent="0.25">
      <c r="B364" s="37"/>
    </row>
    <row r="365" spans="2:2" ht="17.2" customHeight="1" x14ac:dyDescent="0.25">
      <c r="B365" s="37"/>
    </row>
    <row r="366" spans="2:2" ht="17.2" customHeight="1" x14ac:dyDescent="0.25">
      <c r="B366" s="37"/>
    </row>
    <row r="367" spans="2:2" ht="17.2" customHeight="1" x14ac:dyDescent="0.25">
      <c r="B367" s="37"/>
    </row>
    <row r="368" spans="2:2" ht="17.2" customHeight="1" x14ac:dyDescent="0.25">
      <c r="B368" s="37"/>
    </row>
    <row r="369" spans="2:2" ht="17.2" customHeight="1" x14ac:dyDescent="0.25">
      <c r="B369" s="37"/>
    </row>
    <row r="370" spans="2:2" ht="17.2" customHeight="1" x14ac:dyDescent="0.25">
      <c r="B370" s="37"/>
    </row>
    <row r="371" spans="2:2" ht="17.2" customHeight="1" x14ac:dyDescent="0.25">
      <c r="B371" s="37"/>
    </row>
    <row r="372" spans="2:2" ht="17.2" customHeight="1" x14ac:dyDescent="0.25">
      <c r="B372" s="37"/>
    </row>
    <row r="373" spans="2:2" ht="17.2" customHeight="1" x14ac:dyDescent="0.25">
      <c r="B373" s="37"/>
    </row>
    <row r="374" spans="2:2" ht="17.2" customHeight="1" x14ac:dyDescent="0.25">
      <c r="B374" s="37"/>
    </row>
    <row r="375" spans="2:2" ht="17.2" customHeight="1" x14ac:dyDescent="0.25">
      <c r="B375" s="37"/>
    </row>
    <row r="376" spans="2:2" ht="17.2" customHeight="1" x14ac:dyDescent="0.25">
      <c r="B376" s="37"/>
    </row>
    <row r="377" spans="2:2" ht="17.2" customHeight="1" x14ac:dyDescent="0.25">
      <c r="B377" s="37"/>
    </row>
    <row r="378" spans="2:2" ht="17.2" customHeight="1" x14ac:dyDescent="0.25">
      <c r="B378" s="37"/>
    </row>
    <row r="379" spans="2:2" ht="17.2" customHeight="1" x14ac:dyDescent="0.25">
      <c r="B379" s="37"/>
    </row>
    <row r="380" spans="2:2" ht="17.2" customHeight="1" x14ac:dyDescent="0.25">
      <c r="B380" s="37"/>
    </row>
    <row r="381" spans="2:2" ht="17.2" customHeight="1" x14ac:dyDescent="0.25">
      <c r="B381" s="37"/>
    </row>
    <row r="382" spans="2:2" ht="17.2" customHeight="1" x14ac:dyDescent="0.25">
      <c r="B382" s="37"/>
    </row>
    <row r="383" spans="2:2" ht="17.2" customHeight="1" x14ac:dyDescent="0.25">
      <c r="B383" s="37"/>
    </row>
    <row r="384" spans="2:2" ht="17.2" customHeight="1" x14ac:dyDescent="0.25">
      <c r="B384" s="37"/>
    </row>
    <row r="385" spans="2:2" ht="17.2" customHeight="1" x14ac:dyDescent="0.25">
      <c r="B385" s="37"/>
    </row>
    <row r="386" spans="2:2" ht="17.2" customHeight="1" x14ac:dyDescent="0.25">
      <c r="B386" s="37"/>
    </row>
    <row r="387" spans="2:2" ht="17.2" customHeight="1" x14ac:dyDescent="0.25">
      <c r="B387" s="37"/>
    </row>
    <row r="388" spans="2:2" ht="17.2" customHeight="1" x14ac:dyDescent="0.25">
      <c r="B388" s="37"/>
    </row>
    <row r="389" spans="2:2" ht="17.2" customHeight="1" x14ac:dyDescent="0.25">
      <c r="B389" s="37"/>
    </row>
    <row r="390" spans="2:2" ht="17.2" customHeight="1" x14ac:dyDescent="0.25">
      <c r="B390" s="37"/>
    </row>
    <row r="391" spans="2:2" ht="17.2" customHeight="1" x14ac:dyDescent="0.25">
      <c r="B391" s="37"/>
    </row>
    <row r="392" spans="2:2" ht="17.2" customHeight="1" x14ac:dyDescent="0.25">
      <c r="B392" s="37"/>
    </row>
    <row r="393" spans="2:2" ht="17.2" customHeight="1" x14ac:dyDescent="0.25">
      <c r="B393" s="37"/>
    </row>
    <row r="394" spans="2:2" ht="17.2" customHeight="1" x14ac:dyDescent="0.25">
      <c r="B394" s="37"/>
    </row>
    <row r="395" spans="2:2" ht="17.2" customHeight="1" x14ac:dyDescent="0.25">
      <c r="B395" s="37"/>
    </row>
    <row r="396" spans="2:2" ht="17.2" customHeight="1" x14ac:dyDescent="0.25">
      <c r="B396" s="37"/>
    </row>
    <row r="397" spans="2:2" ht="17.2" customHeight="1" x14ac:dyDescent="0.25">
      <c r="B397" s="37"/>
    </row>
    <row r="398" spans="2:2" ht="17.2" customHeight="1" x14ac:dyDescent="0.25">
      <c r="B398" s="37"/>
    </row>
    <row r="399" spans="2:2" ht="17.2" customHeight="1" x14ac:dyDescent="0.25">
      <c r="B399" s="37"/>
    </row>
    <row r="400" spans="2:2" ht="17.2" customHeight="1" x14ac:dyDescent="0.25">
      <c r="B400" s="37"/>
    </row>
    <row r="401" spans="2:2" ht="17.2" customHeight="1" x14ac:dyDescent="0.25">
      <c r="B401" s="37"/>
    </row>
    <row r="402" spans="2:2" ht="17.2" customHeight="1" x14ac:dyDescent="0.25">
      <c r="B402" s="37"/>
    </row>
    <row r="403" spans="2:2" ht="17.2" customHeight="1" x14ac:dyDescent="0.25">
      <c r="B403" s="37"/>
    </row>
    <row r="404" spans="2:2" ht="17.2" customHeight="1" x14ac:dyDescent="0.25">
      <c r="B404" s="37"/>
    </row>
    <row r="405" spans="2:2" ht="17.2" customHeight="1" x14ac:dyDescent="0.25">
      <c r="B405" s="37"/>
    </row>
    <row r="406" spans="2:2" ht="17.2" customHeight="1" x14ac:dyDescent="0.25">
      <c r="B406" s="37"/>
    </row>
    <row r="407" spans="2:2" ht="17.2" customHeight="1" x14ac:dyDescent="0.25">
      <c r="B407" s="37"/>
    </row>
    <row r="408" spans="2:2" ht="17.2" customHeight="1" x14ac:dyDescent="0.25">
      <c r="B408" s="37"/>
    </row>
    <row r="409" spans="2:2" ht="17.2" customHeight="1" x14ac:dyDescent="0.25">
      <c r="B409" s="37"/>
    </row>
    <row r="410" spans="2:2" ht="17.2" customHeight="1" x14ac:dyDescent="0.25">
      <c r="B410" s="37"/>
    </row>
    <row r="411" spans="2:2" ht="17.2" customHeight="1" x14ac:dyDescent="0.25">
      <c r="B411" s="37"/>
    </row>
    <row r="412" spans="2:2" ht="17.2" customHeight="1" x14ac:dyDescent="0.25">
      <c r="B412" s="37"/>
    </row>
    <row r="413" spans="2:2" ht="17.2" customHeight="1" x14ac:dyDescent="0.25">
      <c r="B413" s="37"/>
    </row>
    <row r="414" spans="2:2" ht="17.2" customHeight="1" x14ac:dyDescent="0.25">
      <c r="B414" s="37"/>
    </row>
    <row r="415" spans="2:2" ht="17.2" customHeight="1" x14ac:dyDescent="0.25">
      <c r="B415" s="37"/>
    </row>
    <row r="416" spans="2:2" ht="17.2" customHeight="1" x14ac:dyDescent="0.25">
      <c r="B416" s="37"/>
    </row>
    <row r="417" spans="2:2" ht="17.2" customHeight="1" x14ac:dyDescent="0.25">
      <c r="B417" s="37"/>
    </row>
    <row r="418" spans="2:2" ht="17.2" customHeight="1" x14ac:dyDescent="0.25">
      <c r="B418" s="37"/>
    </row>
    <row r="419" spans="2:2" ht="17.2" customHeight="1" x14ac:dyDescent="0.25">
      <c r="B419" s="37"/>
    </row>
    <row r="420" spans="2:2" ht="17.2" customHeight="1" x14ac:dyDescent="0.25">
      <c r="B420" s="37"/>
    </row>
    <row r="421" spans="2:2" ht="17.2" customHeight="1" x14ac:dyDescent="0.25">
      <c r="B421" s="37"/>
    </row>
    <row r="422" spans="2:2" ht="17.2" customHeight="1" x14ac:dyDescent="0.25">
      <c r="B422" s="37"/>
    </row>
    <row r="423" spans="2:2" ht="17.2" customHeight="1" x14ac:dyDescent="0.25">
      <c r="B423" s="37"/>
    </row>
    <row r="424" spans="2:2" ht="17.2" customHeight="1" x14ac:dyDescent="0.25">
      <c r="B424" s="37"/>
    </row>
    <row r="425" spans="2:2" ht="17.2" customHeight="1" x14ac:dyDescent="0.25">
      <c r="B425" s="37"/>
    </row>
    <row r="426" spans="2:2" ht="17.2" customHeight="1" x14ac:dyDescent="0.25">
      <c r="B426" s="37"/>
    </row>
    <row r="427" spans="2:2" ht="17.2" customHeight="1" x14ac:dyDescent="0.25">
      <c r="B427" s="37"/>
    </row>
    <row r="428" spans="2:2" ht="17.2" customHeight="1" x14ac:dyDescent="0.25">
      <c r="B428" s="37"/>
    </row>
    <row r="429" spans="2:2" ht="17.2" customHeight="1" x14ac:dyDescent="0.25">
      <c r="B429" s="37"/>
    </row>
    <row r="430" spans="2:2" ht="17.2" customHeight="1" x14ac:dyDescent="0.25">
      <c r="B430" s="37"/>
    </row>
    <row r="431" spans="2:2" ht="17.2" customHeight="1" x14ac:dyDescent="0.25">
      <c r="B431" s="37"/>
    </row>
    <row r="432" spans="2:2" ht="17.2" customHeight="1" x14ac:dyDescent="0.25">
      <c r="B432" s="37"/>
    </row>
    <row r="433" spans="2:2" ht="17.2" customHeight="1" x14ac:dyDescent="0.25">
      <c r="B433" s="37"/>
    </row>
    <row r="434" spans="2:2" ht="17.2" customHeight="1" x14ac:dyDescent="0.25">
      <c r="B434" s="37"/>
    </row>
    <row r="435" spans="2:2" ht="17.2" customHeight="1" x14ac:dyDescent="0.25">
      <c r="B435" s="37"/>
    </row>
    <row r="436" spans="2:2" ht="17.2" customHeight="1" x14ac:dyDescent="0.25">
      <c r="B436" s="37"/>
    </row>
    <row r="437" spans="2:2" ht="17.2" customHeight="1" x14ac:dyDescent="0.25">
      <c r="B437" s="37"/>
    </row>
    <row r="438" spans="2:2" ht="17.2" customHeight="1" x14ac:dyDescent="0.25">
      <c r="B438" s="37"/>
    </row>
    <row r="439" spans="2:2" ht="17.2" customHeight="1" x14ac:dyDescent="0.25">
      <c r="B439" s="37"/>
    </row>
    <row r="440" spans="2:2" ht="17.2" customHeight="1" x14ac:dyDescent="0.25">
      <c r="B440" s="37"/>
    </row>
    <row r="441" spans="2:2" ht="17.2" customHeight="1" x14ac:dyDescent="0.25">
      <c r="B441" s="37"/>
    </row>
    <row r="442" spans="2:2" ht="17.2" customHeight="1" x14ac:dyDescent="0.25">
      <c r="B442" s="37"/>
    </row>
    <row r="443" spans="2:2" ht="17.2" customHeight="1" x14ac:dyDescent="0.25">
      <c r="B443" s="37"/>
    </row>
    <row r="444" spans="2:2" ht="17.2" customHeight="1" x14ac:dyDescent="0.25">
      <c r="B444" s="37"/>
    </row>
    <row r="445" spans="2:2" ht="17.2" customHeight="1" x14ac:dyDescent="0.25">
      <c r="B445" s="37"/>
    </row>
    <row r="446" spans="2:2" ht="17.2" customHeight="1" x14ac:dyDescent="0.25">
      <c r="B446" s="37"/>
    </row>
    <row r="447" spans="2:2" ht="17.2" customHeight="1" x14ac:dyDescent="0.25">
      <c r="B447" s="37"/>
    </row>
    <row r="448" spans="2:2" ht="17.2" customHeight="1" x14ac:dyDescent="0.25">
      <c r="B448" s="37"/>
    </row>
    <row r="449" spans="2:2" ht="17.2" customHeight="1" x14ac:dyDescent="0.25">
      <c r="B449" s="37"/>
    </row>
    <row r="450" spans="2:2" ht="17.2" customHeight="1" x14ac:dyDescent="0.25">
      <c r="B450" s="37"/>
    </row>
    <row r="451" spans="2:2" ht="17.2" customHeight="1" x14ac:dyDescent="0.25">
      <c r="B451" s="37"/>
    </row>
    <row r="452" spans="2:2" ht="17.2" customHeight="1" x14ac:dyDescent="0.25">
      <c r="B452" s="37"/>
    </row>
    <row r="453" spans="2:2" ht="17.2" customHeight="1" x14ac:dyDescent="0.25">
      <c r="B453" s="37"/>
    </row>
    <row r="454" spans="2:2" ht="17.2" customHeight="1" x14ac:dyDescent="0.25">
      <c r="B454" s="37"/>
    </row>
    <row r="455" spans="2:2" ht="17.2" customHeight="1" x14ac:dyDescent="0.25">
      <c r="B455" s="37"/>
    </row>
    <row r="456" spans="2:2" ht="17.2" customHeight="1" x14ac:dyDescent="0.25">
      <c r="B456" s="37"/>
    </row>
    <row r="457" spans="2:2" ht="17.2" customHeight="1" x14ac:dyDescent="0.25">
      <c r="B457" s="37"/>
    </row>
    <row r="458" spans="2:2" ht="17.2" customHeight="1" x14ac:dyDescent="0.25">
      <c r="B458" s="37"/>
    </row>
    <row r="459" spans="2:2" ht="17.2" customHeight="1" x14ac:dyDescent="0.25">
      <c r="B459" s="37"/>
    </row>
    <row r="460" spans="2:2" ht="17.2" customHeight="1" x14ac:dyDescent="0.25">
      <c r="B460" s="37"/>
    </row>
    <row r="461" spans="2:2" ht="17.2" customHeight="1" x14ac:dyDescent="0.25">
      <c r="B461" s="37"/>
    </row>
    <row r="462" spans="2:2" ht="17.2" customHeight="1" x14ac:dyDescent="0.25">
      <c r="B462" s="37"/>
    </row>
    <row r="463" spans="2:2" ht="17.2" customHeight="1" x14ac:dyDescent="0.25">
      <c r="B463" s="37"/>
    </row>
    <row r="464" spans="2:2" ht="17.2" customHeight="1" x14ac:dyDescent="0.25">
      <c r="B464" s="37"/>
    </row>
    <row r="465" spans="2:2" ht="17.2" customHeight="1" x14ac:dyDescent="0.25">
      <c r="B465" s="37"/>
    </row>
    <row r="466" spans="2:2" ht="17.2" customHeight="1" x14ac:dyDescent="0.25">
      <c r="B466" s="37"/>
    </row>
    <row r="467" spans="2:2" ht="17.2" customHeight="1" x14ac:dyDescent="0.25">
      <c r="B467" s="37"/>
    </row>
    <row r="468" spans="2:2" ht="17.2" customHeight="1" x14ac:dyDescent="0.25">
      <c r="B468" s="37"/>
    </row>
    <row r="469" spans="2:2" ht="17.2" customHeight="1" x14ac:dyDescent="0.25">
      <c r="B469" s="37"/>
    </row>
    <row r="470" spans="2:2" ht="17.2" customHeight="1" x14ac:dyDescent="0.25">
      <c r="B470" s="37"/>
    </row>
    <row r="471" spans="2:2" ht="17.2" customHeight="1" x14ac:dyDescent="0.25">
      <c r="B471" s="37"/>
    </row>
    <row r="472" spans="2:2" ht="17.2" customHeight="1" x14ac:dyDescent="0.25">
      <c r="B472" s="37"/>
    </row>
    <row r="473" spans="2:2" ht="17.2" customHeight="1" x14ac:dyDescent="0.25">
      <c r="B473" s="37"/>
    </row>
    <row r="474" spans="2:2" ht="17.2" customHeight="1" x14ac:dyDescent="0.25">
      <c r="B474" s="37"/>
    </row>
    <row r="475" spans="2:2" ht="17.2" customHeight="1" x14ac:dyDescent="0.25">
      <c r="B475" s="37"/>
    </row>
    <row r="476" spans="2:2" ht="17.2" customHeight="1" x14ac:dyDescent="0.25">
      <c r="B476" s="37"/>
    </row>
    <row r="477" spans="2:2" ht="17.2" customHeight="1" x14ac:dyDescent="0.25">
      <c r="B477" s="37"/>
    </row>
    <row r="478" spans="2:2" ht="17.2" customHeight="1" x14ac:dyDescent="0.25">
      <c r="B478" s="37"/>
    </row>
    <row r="479" spans="2:2" ht="17.2" customHeight="1" x14ac:dyDescent="0.25">
      <c r="B479" s="37"/>
    </row>
    <row r="480" spans="2:2" ht="17.2" customHeight="1" x14ac:dyDescent="0.25">
      <c r="B480" s="37"/>
    </row>
    <row r="481" spans="2:2" ht="17.2" customHeight="1" x14ac:dyDescent="0.25">
      <c r="B481" s="37"/>
    </row>
    <row r="482" spans="2:2" ht="17.2" customHeight="1" x14ac:dyDescent="0.25">
      <c r="B482" s="37"/>
    </row>
    <row r="483" spans="2:2" ht="17.2" customHeight="1" x14ac:dyDescent="0.25">
      <c r="B483" s="37"/>
    </row>
    <row r="484" spans="2:2" ht="17.2" customHeight="1" x14ac:dyDescent="0.25">
      <c r="B484" s="37"/>
    </row>
    <row r="485" spans="2:2" ht="17.2" customHeight="1" x14ac:dyDescent="0.25">
      <c r="B485" s="37"/>
    </row>
    <row r="486" spans="2:2" ht="17.2" customHeight="1" x14ac:dyDescent="0.25">
      <c r="B486" s="37"/>
    </row>
    <row r="487" spans="2:2" ht="17.2" customHeight="1" x14ac:dyDescent="0.25">
      <c r="B487" s="37"/>
    </row>
    <row r="488" spans="2:2" ht="17.2" customHeight="1" x14ac:dyDescent="0.25">
      <c r="B488" s="37"/>
    </row>
    <row r="489" spans="2:2" ht="17.2" customHeight="1" x14ac:dyDescent="0.25">
      <c r="B489" s="37"/>
    </row>
    <row r="490" spans="2:2" ht="17.2" customHeight="1" x14ac:dyDescent="0.25">
      <c r="B490" s="37"/>
    </row>
    <row r="491" spans="2:2" ht="17.2" customHeight="1" x14ac:dyDescent="0.25">
      <c r="B491" s="37"/>
    </row>
    <row r="492" spans="2:2" ht="17.2" customHeight="1" x14ac:dyDescent="0.25">
      <c r="B492" s="37"/>
    </row>
    <row r="493" spans="2:2" ht="17.2" customHeight="1" x14ac:dyDescent="0.25">
      <c r="B493" s="37"/>
    </row>
    <row r="494" spans="2:2" ht="17.2" customHeight="1" x14ac:dyDescent="0.25">
      <c r="B494" s="37"/>
    </row>
    <row r="495" spans="2:2" ht="17.2" customHeight="1" x14ac:dyDescent="0.25">
      <c r="B495" s="37"/>
    </row>
    <row r="496" spans="2:2" ht="17.2" customHeight="1" x14ac:dyDescent="0.25">
      <c r="B496" s="37"/>
    </row>
    <row r="497" spans="2:2" ht="17.2" customHeight="1" x14ac:dyDescent="0.25">
      <c r="B497" s="37"/>
    </row>
    <row r="498" spans="2:2" ht="17.2" customHeight="1" x14ac:dyDescent="0.25">
      <c r="B498" s="37"/>
    </row>
    <row r="499" spans="2:2" ht="17.2" customHeight="1" x14ac:dyDescent="0.25">
      <c r="B499" s="37"/>
    </row>
    <row r="500" spans="2:2" ht="17.2" customHeight="1" x14ac:dyDescent="0.25">
      <c r="B500" s="37"/>
    </row>
    <row r="501" spans="2:2" ht="17.2" customHeight="1" x14ac:dyDescent="0.25">
      <c r="B501" s="37"/>
    </row>
    <row r="502" spans="2:2" ht="17.2" customHeight="1" x14ac:dyDescent="0.25">
      <c r="B502" s="37"/>
    </row>
    <row r="503" spans="2:2" ht="17.2" customHeight="1" x14ac:dyDescent="0.25">
      <c r="B503" s="37"/>
    </row>
    <row r="504" spans="2:2" ht="17.2" customHeight="1" x14ac:dyDescent="0.25">
      <c r="B504" s="37"/>
    </row>
    <row r="505" spans="2:2" ht="17.2" customHeight="1" x14ac:dyDescent="0.25">
      <c r="B505" s="37"/>
    </row>
    <row r="506" spans="2:2" ht="17.2" customHeight="1" x14ac:dyDescent="0.25">
      <c r="B506" s="37"/>
    </row>
    <row r="507" spans="2:2" ht="17.2" customHeight="1" x14ac:dyDescent="0.25">
      <c r="B507" s="37"/>
    </row>
    <row r="508" spans="2:2" ht="17.2" customHeight="1" x14ac:dyDescent="0.25">
      <c r="B508" s="37"/>
    </row>
    <row r="509" spans="2:2" ht="17.2" customHeight="1" x14ac:dyDescent="0.25">
      <c r="B509" s="37"/>
    </row>
    <row r="510" spans="2:2" ht="17.2" customHeight="1" x14ac:dyDescent="0.25">
      <c r="B510" s="37"/>
    </row>
    <row r="511" spans="2:2" ht="17.2" customHeight="1" x14ac:dyDescent="0.25">
      <c r="B511" s="37"/>
    </row>
    <row r="512" spans="2:2" ht="17.2" customHeight="1" x14ac:dyDescent="0.25">
      <c r="B512" s="37"/>
    </row>
    <row r="513" spans="2:2" ht="17.2" customHeight="1" x14ac:dyDescent="0.25">
      <c r="B513" s="37"/>
    </row>
    <row r="514" spans="2:2" ht="17.2" customHeight="1" x14ac:dyDescent="0.25">
      <c r="B514" s="37"/>
    </row>
    <row r="515" spans="2:2" ht="17.2" customHeight="1" x14ac:dyDescent="0.25">
      <c r="B515" s="37"/>
    </row>
    <row r="516" spans="2:2" ht="17.2" customHeight="1" x14ac:dyDescent="0.25">
      <c r="B516" s="37"/>
    </row>
    <row r="517" spans="2:2" ht="17.2" customHeight="1" x14ac:dyDescent="0.25">
      <c r="B517" s="37"/>
    </row>
    <row r="518" spans="2:2" ht="17.2" customHeight="1" x14ac:dyDescent="0.25">
      <c r="B518" s="37"/>
    </row>
    <row r="519" spans="2:2" ht="17.2" customHeight="1" x14ac:dyDescent="0.25">
      <c r="B519" s="37"/>
    </row>
    <row r="520" spans="2:2" ht="17.2" customHeight="1" x14ac:dyDescent="0.25">
      <c r="B520" s="37"/>
    </row>
    <row r="521" spans="2:2" ht="17.2" customHeight="1" x14ac:dyDescent="0.25">
      <c r="B521" s="37"/>
    </row>
    <row r="522" spans="2:2" ht="17.2" customHeight="1" x14ac:dyDescent="0.25">
      <c r="B522" s="37"/>
    </row>
    <row r="523" spans="2:2" ht="17.2" customHeight="1" x14ac:dyDescent="0.25">
      <c r="B523" s="37"/>
    </row>
    <row r="524" spans="2:2" ht="17.2" customHeight="1" x14ac:dyDescent="0.25">
      <c r="B524" s="37"/>
    </row>
    <row r="525" spans="2:2" ht="17.2" customHeight="1" x14ac:dyDescent="0.25"/>
    <row r="526" spans="2:2" ht="17.2" customHeight="1" x14ac:dyDescent="0.25"/>
    <row r="527" spans="2:2" ht="17.2" customHeight="1" x14ac:dyDescent="0.25"/>
    <row r="528" spans="2:2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</sheetData>
  <mergeCells count="22">
    <mergeCell ref="C198:E198"/>
    <mergeCell ref="L200:N200"/>
    <mergeCell ref="A201:K234"/>
    <mergeCell ref="A235:K235"/>
    <mergeCell ref="C116:D116"/>
    <mergeCell ref="C133:D133"/>
    <mergeCell ref="L157:O159"/>
    <mergeCell ref="A191:K191"/>
    <mergeCell ref="C196:E196"/>
    <mergeCell ref="C197:E197"/>
    <mergeCell ref="C73:D73"/>
    <mergeCell ref="C78:D78"/>
    <mergeCell ref="C82:D82"/>
    <mergeCell ref="C95:D95"/>
    <mergeCell ref="C98:D98"/>
    <mergeCell ref="C106:D106"/>
    <mergeCell ref="D25:E25"/>
    <mergeCell ref="C42:D42"/>
    <mergeCell ref="C47:D47"/>
    <mergeCell ref="C55:D55"/>
    <mergeCell ref="C60:D60"/>
    <mergeCell ref="C70:D70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2018-09-19T07:28:20Z</dcterms:created>
  <dcterms:modified xsi:type="dcterms:W3CDTF">2018-09-19T07:28:50Z</dcterms:modified>
</cp:coreProperties>
</file>