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F98" i="1" l="1"/>
  <c r="C99" i="1" s="1"/>
  <c r="E98" i="1"/>
  <c r="E100" i="1" s="1"/>
  <c r="C98" i="1" s="1"/>
  <c r="C100" i="1" s="1"/>
</calcChain>
</file>

<file path=xl/sharedStrings.xml><?xml version="1.0" encoding="utf-8"?>
<sst xmlns="http://schemas.openxmlformats.org/spreadsheetml/2006/main" count="155" uniqueCount="79">
  <si>
    <t>entrate</t>
  </si>
  <si>
    <t>uscite</t>
  </si>
  <si>
    <t>accreditare</t>
  </si>
  <si>
    <t>addebitare</t>
  </si>
  <si>
    <t xml:space="preserve">S. E.C. CL. </t>
  </si>
  <si>
    <t>S. E.C. CL. N.</t>
  </si>
  <si>
    <t>145/D</t>
  </si>
  <si>
    <t>146/D</t>
  </si>
  <si>
    <t>147/D</t>
  </si>
  <si>
    <t>148/D</t>
  </si>
  <si>
    <t>149/D</t>
  </si>
  <si>
    <t>150/D</t>
  </si>
  <si>
    <t>S. FT. CL. N° 16/L</t>
  </si>
  <si>
    <t>S. FT. CL. N° 17/L</t>
  </si>
  <si>
    <t>S. FT. CL. N° 18/L</t>
  </si>
  <si>
    <t>S. FT. CL. N° 19/L</t>
  </si>
  <si>
    <t xml:space="preserve">S. FT. CL. N° </t>
  </si>
  <si>
    <t>73/E</t>
  </si>
  <si>
    <t xml:space="preserve">S. FT. CL. </t>
  </si>
  <si>
    <t>37/E - 41/E - N.C 36/E BYBLOS</t>
  </si>
  <si>
    <t>LIB. EDITRICE VAT.</t>
  </si>
  <si>
    <t>FT. CL.</t>
  </si>
  <si>
    <t>GSE</t>
  </si>
  <si>
    <t>SP. P.T.</t>
  </si>
  <si>
    <t>S. FT. FORN. N° 455</t>
  </si>
  <si>
    <t>ogg</t>
  </si>
  <si>
    <t>S. FT. FORN.</t>
  </si>
  <si>
    <t>tel.</t>
  </si>
  <si>
    <t>gas</t>
  </si>
  <si>
    <t>luce</t>
  </si>
  <si>
    <t>lavori</t>
  </si>
  <si>
    <t>S. FT. FORN. N° 460</t>
  </si>
  <si>
    <t>S. FT. FORN. N° 461</t>
  </si>
  <si>
    <t>S. FT. FORN. N° 465</t>
  </si>
  <si>
    <t>valsele</t>
  </si>
  <si>
    <t>S. FT. FORN. N° 466</t>
  </si>
  <si>
    <t>S. FT. FORN. N° 470</t>
  </si>
  <si>
    <t>S. FT. FORN. N° 471</t>
  </si>
  <si>
    <t>S. FT. FORN. N° 472</t>
  </si>
  <si>
    <t>S. FT. FORN. N° 473</t>
  </si>
  <si>
    <t>S. FT. FORN. N° 474</t>
  </si>
  <si>
    <t>S. FT. FORN. N° 475</t>
  </si>
  <si>
    <t>consulenza</t>
  </si>
  <si>
    <t>S. FT. FORN. N° 476</t>
  </si>
  <si>
    <t>S. FT. FORN. N° 477+ COMM</t>
  </si>
  <si>
    <t>S. FT. FORN. N° 478</t>
  </si>
  <si>
    <t>S. FT. FORN. N° 479</t>
  </si>
  <si>
    <t>S. FT. FORN. N° 480</t>
  </si>
  <si>
    <t>S. FT. FORN. N° 489</t>
  </si>
  <si>
    <t>attrezzatura</t>
  </si>
  <si>
    <t>aruba</t>
  </si>
  <si>
    <t>S. FT. FORN. N° 439</t>
  </si>
  <si>
    <t>S. FT. FORN. N° 451</t>
  </si>
  <si>
    <t>S. FT. FORN. N° 445-446</t>
  </si>
  <si>
    <t>telepass</t>
  </si>
  <si>
    <t>S. FT. FORN. N° 421</t>
  </si>
  <si>
    <t>S. FT. FORN. N° 492-NC 493</t>
  </si>
  <si>
    <t>S. FT. FORN. N° 367-368-371-373-378-380-385-386-390-391-392</t>
  </si>
  <si>
    <t>libri</t>
  </si>
  <si>
    <t>S. FT. FORN. N° 356</t>
  </si>
  <si>
    <t>S. FT. FORN. N°369-374-388</t>
  </si>
  <si>
    <t>S. FT. FORN. N° 420</t>
  </si>
  <si>
    <t>S. FT. FORN. N° 449</t>
  </si>
  <si>
    <t>S. FT. FORN. N° 311-351-383</t>
  </si>
  <si>
    <t>FT. FORN. N°</t>
  </si>
  <si>
    <t>CARBURANTE</t>
  </si>
  <si>
    <t>S. PREMIO ASSIC. INC. FURTO FABBR.</t>
  </si>
  <si>
    <r>
      <t>LICENZA PRODUZ. ENER.ELETTR.</t>
    </r>
    <r>
      <rPr>
        <sz val="8"/>
        <rFont val="Arial Narrow"/>
        <family val="2"/>
      </rPr>
      <t>+SP.P.T.</t>
    </r>
  </si>
  <si>
    <t>VERSAMENTO</t>
  </si>
  <si>
    <t xml:space="preserve">DA CORRISPETTIVI </t>
  </si>
  <si>
    <t>STIPENDI + 13a</t>
  </si>
  <si>
    <t>VERS. INPS + IRPEF</t>
  </si>
  <si>
    <t>F 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</si>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</sst>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43" fontId="2" fillId="0" borderId="0" xfId="0" applyNumberFormat="1" applyFont="1" applyAlignment="1"/>
    <xf numFmtId="0" fontId="2" fillId="0" borderId="0" xfId="0" applyFont="1"/>
    <xf numFmtId="0" fontId="7" fillId="0" borderId="0" xfId="0" applyFont="1" applyFill="1" applyAlignment="1">
      <alignment horizontal="center"/>
    </xf>
    <xf numFmtId="43" fontId="2" fillId="0" borderId="0" xfId="1" applyNumberFormat="1" applyFont="1" applyAlignment="1">
      <alignment horizontal="center"/>
    </xf>
    <xf numFmtId="43" fontId="2" fillId="0" borderId="0" xfId="1" applyNumberFormat="1" applyFont="1" applyAlignment="1"/>
    <xf numFmtId="43" fontId="8" fillId="0" borderId="0" xfId="0" applyNumberFormat="1" applyFont="1" applyFill="1" applyAlignment="1">
      <alignment horizontal="center"/>
    </xf>
    <xf numFmtId="0" fontId="2" fillId="0" borderId="0" xfId="0" applyFont="1" applyAlignment="1"/>
    <xf numFmtId="165" fontId="2" fillId="0" borderId="0" xfId="1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43" fontId="8" fillId="0" borderId="0" xfId="0" applyNumberFormat="1" applyFont="1" applyFill="1"/>
    <xf numFmtId="43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10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/>
    <xf numFmtId="43" fontId="6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43" fontId="12" fillId="0" borderId="0" xfId="0" applyNumberFormat="1" applyFont="1" applyFill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Border="1" applyAlignment="1"/>
    <xf numFmtId="43" fontId="10" fillId="0" borderId="0" xfId="0" applyNumberFormat="1" applyFont="1" applyAlignment="1">
      <alignment horizontal="center"/>
    </xf>
    <xf numFmtId="0" fontId="1" fillId="0" borderId="0" xfId="0" applyFont="1" applyFill="1"/>
    <xf numFmtId="4" fontId="0" fillId="0" borderId="0" xfId="0" applyNumberFormat="1" applyFill="1"/>
    <xf numFmtId="0" fontId="11" fillId="0" borderId="0" xfId="0" applyFont="1" applyFill="1" applyAlignment="1">
      <alignment horizontal="center"/>
    </xf>
    <xf numFmtId="0" fontId="5" fillId="0" borderId="0" xfId="0" applyFont="1" applyFill="1" applyAlignment="1"/>
    <xf numFmtId="43" fontId="6" fillId="4" borderId="0" xfId="0" applyNumberFormat="1" applyFont="1" applyFill="1" applyAlignment="1">
      <alignment horizontal="center"/>
    </xf>
    <xf numFmtId="16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4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4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5" fillId="2" borderId="6" xfId="0" applyFont="1" applyFill="1" applyBorder="1" applyAlignment="1">
      <alignment horizontal="left"/>
    </xf>
    <xf numFmtId="165" fontId="10" fillId="0" borderId="6" xfId="1" applyNumberFormat="1" applyFont="1" applyFill="1" applyBorder="1"/>
    <xf numFmtId="4" fontId="16" fillId="2" borderId="6" xfId="0" applyNumberFormat="1" applyFont="1" applyFill="1" applyBorder="1" applyAlignment="1">
      <alignment horizontal="left"/>
    </xf>
    <xf numFmtId="165" fontId="10" fillId="0" borderId="0" xfId="1" applyNumberFormat="1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17838</xdr:colOff>
      <xdr:row>0</xdr:row>
      <xdr:rowOff>16625</xdr:rowOff>
    </xdr:from>
    <xdr:to>
      <xdr:col>6</xdr:col>
      <xdr:colOff>32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3538" y="16625"/>
          <a:ext cx="1572869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098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2018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03000" y="8313"/>
          <a:ext cx="137748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18113" y="16625"/>
          <a:ext cx="147758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17838</xdr:colOff>
      <xdr:row>101</xdr:row>
      <xdr:rowOff>0</xdr:rowOff>
    </xdr:from>
    <xdr:to>
      <xdr:col>6</xdr:col>
      <xdr:colOff>32</xdr:colOff>
      <xdr:row>101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13538" y="20507325"/>
          <a:ext cx="15728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21383625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101</xdr:row>
      <xdr:rowOff>0</xdr:rowOff>
    </xdr:from>
    <xdr:to>
      <xdr:col>7</xdr:col>
      <xdr:colOff>955964</xdr:colOff>
      <xdr:row>101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03000" y="20507325"/>
          <a:ext cx="13774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105</xdr:row>
      <xdr:rowOff>0</xdr:rowOff>
    </xdr:from>
    <xdr:to>
      <xdr:col>4</xdr:col>
      <xdr:colOff>0</xdr:colOff>
      <xdr:row>105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18113" y="21383625"/>
          <a:ext cx="14775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17838</xdr:colOff>
      <xdr:row>30</xdr:row>
      <xdr:rowOff>0</xdr:rowOff>
    </xdr:from>
    <xdr:to>
      <xdr:col>6</xdr:col>
      <xdr:colOff>32</xdr:colOff>
      <xdr:row>30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13538" y="6172200"/>
          <a:ext cx="15728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30</xdr:row>
      <xdr:rowOff>0</xdr:rowOff>
    </xdr:from>
    <xdr:to>
      <xdr:col>7</xdr:col>
      <xdr:colOff>955964</xdr:colOff>
      <xdr:row>30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303000" y="6172200"/>
          <a:ext cx="13774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17838</xdr:colOff>
      <xdr:row>19</xdr:row>
      <xdr:rowOff>0</xdr:rowOff>
    </xdr:from>
    <xdr:to>
      <xdr:col>6</xdr:col>
      <xdr:colOff>32</xdr:colOff>
      <xdr:row>19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713538" y="3971925"/>
          <a:ext cx="15728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303000" y="3971925"/>
          <a:ext cx="13774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17838</xdr:colOff>
      <xdr:row>27</xdr:row>
      <xdr:rowOff>0</xdr:rowOff>
    </xdr:from>
    <xdr:to>
      <xdr:col>6</xdr:col>
      <xdr:colOff>32</xdr:colOff>
      <xdr:row>27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713538" y="5572125"/>
          <a:ext cx="15728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27</xdr:row>
      <xdr:rowOff>0</xdr:rowOff>
    </xdr:from>
    <xdr:to>
      <xdr:col>7</xdr:col>
      <xdr:colOff>955964</xdr:colOff>
      <xdr:row>27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5303000" y="5572125"/>
          <a:ext cx="13774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17838</xdr:colOff>
      <xdr:row>99</xdr:row>
      <xdr:rowOff>199215</xdr:rowOff>
    </xdr:from>
    <xdr:to>
      <xdr:col>6</xdr:col>
      <xdr:colOff>32</xdr:colOff>
      <xdr:row>99</xdr:row>
      <xdr:rowOff>199215</xdr:rowOff>
    </xdr:to>
    <xdr:sp macro="" textlink="">
      <xdr:nvSpPr>
        <xdr:cNvPr id="17" name="Text Box 36"/>
        <xdr:cNvSpPr txBox="1">
          <a:spLocks noChangeArrowheads="1"/>
        </xdr:cNvSpPr>
      </xdr:nvSpPr>
      <xdr:spPr bwMode="auto">
        <a:xfrm>
          <a:off x="3713538" y="20287440"/>
          <a:ext cx="15728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100</xdr:row>
      <xdr:rowOff>0</xdr:rowOff>
    </xdr:from>
    <xdr:to>
      <xdr:col>7</xdr:col>
      <xdr:colOff>955964</xdr:colOff>
      <xdr:row>100</xdr:row>
      <xdr:rowOff>0</xdr:rowOff>
    </xdr:to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5303000" y="20288250"/>
          <a:ext cx="13774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97</xdr:row>
      <xdr:rowOff>9525</xdr:rowOff>
    </xdr:from>
    <xdr:to>
      <xdr:col>3</xdr:col>
      <xdr:colOff>9525</xdr:colOff>
      <xdr:row>100</xdr:row>
      <xdr:rowOff>0</xdr:rowOff>
    </xdr:to>
    <xdr:sp macro="" textlink="">
      <xdr:nvSpPr>
        <xdr:cNvPr id="19" name="Rectangle 38"/>
        <xdr:cNvSpPr>
          <a:spLocks noChangeArrowheads="1"/>
        </xdr:cNvSpPr>
      </xdr:nvSpPr>
      <xdr:spPr bwMode="auto">
        <a:xfrm>
          <a:off x="2971800" y="196977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2"/>
  <sheetViews>
    <sheetView tabSelected="1" zoomScale="153" zoomScaleNormal="153" workbookViewId="0">
      <pane xSplit="8" ySplit="2" topLeftCell="I90" activePane="bottomRight" state="frozen"/>
      <selection pane="topRight" activeCell="H1" sqref="H1"/>
      <selection pane="bottomLeft" activeCell="A3" sqref="A3"/>
      <selection pane="bottomRight" activeCell="E93" sqref="E93"/>
    </sheetView>
  </sheetViews>
  <sheetFormatPr defaultRowHeight="12.75" x14ac:dyDescent="0.2"/>
  <cols>
    <col min="1" max="1" width="11.140625" customWidth="1"/>
    <col min="2" max="2" width="22" customWidth="1"/>
    <col min="3" max="3" width="11.42578125" customWidth="1"/>
    <col min="4" max="4" width="10.85546875" style="16" customWidth="1"/>
    <col min="5" max="5" width="11.5703125" customWidth="1"/>
    <col min="6" max="6" width="12.28515625" customWidth="1"/>
    <col min="7" max="8" width="10.425781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>
        <v>322</v>
      </c>
      <c r="C3" s="15">
        <v>288</v>
      </c>
      <c r="E3" s="17"/>
      <c r="F3" s="18"/>
      <c r="G3" s="19"/>
      <c r="H3" s="20"/>
    </row>
    <row r="4" spans="1:9" ht="16.149999999999999" customHeight="1" x14ac:dyDescent="0.2">
      <c r="A4" s="13" t="s">
        <v>4</v>
      </c>
      <c r="B4" s="14">
        <v>247</v>
      </c>
      <c r="C4" s="15">
        <v>86.9</v>
      </c>
      <c r="E4" s="17"/>
      <c r="F4" s="21"/>
      <c r="G4" s="19"/>
      <c r="H4" s="20"/>
    </row>
    <row r="5" spans="1:9" ht="16.149999999999999" customHeight="1" x14ac:dyDescent="0.2">
      <c r="A5" s="13" t="s">
        <v>4</v>
      </c>
      <c r="B5" s="14">
        <v>250</v>
      </c>
      <c r="C5" s="15">
        <v>13.5</v>
      </c>
      <c r="E5" s="17"/>
      <c r="F5" s="22"/>
      <c r="G5" s="23"/>
      <c r="H5" s="20"/>
    </row>
    <row r="6" spans="1:9" ht="16.149999999999999" customHeight="1" x14ac:dyDescent="0.2">
      <c r="A6" s="13" t="s">
        <v>4</v>
      </c>
      <c r="B6" s="14">
        <v>254</v>
      </c>
      <c r="C6" s="15">
        <v>104.35</v>
      </c>
      <c r="E6" s="17"/>
      <c r="F6" s="22"/>
      <c r="G6" s="19"/>
      <c r="H6" s="20"/>
    </row>
    <row r="7" spans="1:9" ht="16.149999999999999" customHeight="1" x14ac:dyDescent="0.2">
      <c r="A7" s="13" t="s">
        <v>4</v>
      </c>
      <c r="B7" s="14">
        <v>124</v>
      </c>
      <c r="C7" s="15">
        <v>808.5</v>
      </c>
      <c r="E7" s="17"/>
      <c r="F7" s="22"/>
      <c r="G7" s="19"/>
      <c r="H7" s="20"/>
    </row>
    <row r="8" spans="1:9" ht="16.149999999999999" customHeight="1" x14ac:dyDescent="0.2">
      <c r="A8" s="13" t="s">
        <v>4</v>
      </c>
      <c r="B8" s="14">
        <v>206</v>
      </c>
      <c r="C8" s="17"/>
      <c r="E8" s="17"/>
      <c r="F8" s="22"/>
      <c r="G8" s="15">
        <v>99.25</v>
      </c>
      <c r="H8" s="20"/>
    </row>
    <row r="9" spans="1:9" ht="16.149999999999999" customHeight="1" x14ac:dyDescent="0.2">
      <c r="A9" s="13" t="s">
        <v>4</v>
      </c>
      <c r="B9" s="14">
        <v>244</v>
      </c>
      <c r="C9" s="15">
        <v>29.4</v>
      </c>
      <c r="E9" s="17"/>
      <c r="F9" s="24"/>
      <c r="G9" s="19"/>
      <c r="H9" s="20"/>
    </row>
    <row r="10" spans="1:9" ht="16.149999999999999" customHeight="1" x14ac:dyDescent="0.2">
      <c r="A10" s="13" t="s">
        <v>4</v>
      </c>
      <c r="B10" s="14">
        <v>249</v>
      </c>
      <c r="C10" s="15">
        <v>82.19</v>
      </c>
      <c r="E10" s="17"/>
      <c r="F10" s="25"/>
      <c r="G10" s="19"/>
      <c r="H10" s="20"/>
    </row>
    <row r="11" spans="1:9" ht="16.149999999999999" customHeight="1" x14ac:dyDescent="0.2">
      <c r="A11" s="13" t="s">
        <v>4</v>
      </c>
      <c r="B11" s="14">
        <v>245</v>
      </c>
      <c r="C11" s="15">
        <v>22.9</v>
      </c>
      <c r="E11" s="17"/>
      <c r="F11" s="22"/>
      <c r="G11" s="23"/>
      <c r="H11" s="20"/>
    </row>
    <row r="12" spans="1:9" ht="16.149999999999999" customHeight="1" x14ac:dyDescent="0.2">
      <c r="A12" s="13" t="s">
        <v>4</v>
      </c>
      <c r="B12" s="14">
        <v>257</v>
      </c>
      <c r="C12" s="15">
        <v>24.3</v>
      </c>
      <c r="E12" s="17"/>
      <c r="F12" s="24"/>
      <c r="G12" s="19"/>
      <c r="H12" s="20"/>
    </row>
    <row r="13" spans="1:9" ht="16.149999999999999" customHeight="1" x14ac:dyDescent="0.2">
      <c r="A13" s="13" t="s">
        <v>4</v>
      </c>
      <c r="B13" s="14">
        <v>252</v>
      </c>
      <c r="C13" s="15">
        <v>52.7</v>
      </c>
      <c r="E13" s="17"/>
      <c r="F13" s="24"/>
      <c r="G13" s="23"/>
      <c r="H13" s="20"/>
    </row>
    <row r="14" spans="1:9" ht="16.149999999999999" customHeight="1" x14ac:dyDescent="0.2">
      <c r="A14" s="13" t="s">
        <v>4</v>
      </c>
      <c r="B14" s="14">
        <v>259</v>
      </c>
      <c r="C14" s="15">
        <v>31.18</v>
      </c>
      <c r="E14" s="17"/>
      <c r="F14" s="24"/>
      <c r="G14" s="19"/>
      <c r="H14" s="20"/>
    </row>
    <row r="15" spans="1:9" ht="16.149999999999999" customHeight="1" x14ac:dyDescent="0.2">
      <c r="A15" s="13" t="s">
        <v>4</v>
      </c>
      <c r="B15" s="14">
        <v>260</v>
      </c>
      <c r="C15" s="15">
        <v>28</v>
      </c>
      <c r="E15" s="17"/>
      <c r="F15" s="24"/>
      <c r="G15" s="23"/>
      <c r="H15" s="20"/>
    </row>
    <row r="16" spans="1:9" ht="16.149999999999999" customHeight="1" x14ac:dyDescent="0.2">
      <c r="A16" s="13" t="s">
        <v>4</v>
      </c>
      <c r="B16" s="14">
        <v>170</v>
      </c>
      <c r="C16" s="15">
        <v>24.88</v>
      </c>
      <c r="E16" s="17"/>
      <c r="F16" s="19"/>
      <c r="G16" s="23"/>
      <c r="H16" s="20"/>
    </row>
    <row r="17" spans="1:8" ht="16.149999999999999" customHeight="1" x14ac:dyDescent="0.2">
      <c r="A17" s="13" t="s">
        <v>4</v>
      </c>
      <c r="B17" s="14">
        <v>263</v>
      </c>
      <c r="C17" s="15">
        <v>28.8</v>
      </c>
      <c r="E17" s="17"/>
      <c r="F17" s="24"/>
      <c r="G17" s="26"/>
      <c r="H17" s="27"/>
    </row>
    <row r="18" spans="1:8" ht="16.149999999999999" customHeight="1" x14ac:dyDescent="0.2">
      <c r="A18" s="13" t="s">
        <v>4</v>
      </c>
      <c r="B18" s="14">
        <v>207</v>
      </c>
      <c r="C18" s="15">
        <v>728.8</v>
      </c>
      <c r="E18" s="17"/>
      <c r="F18" s="28"/>
      <c r="G18" s="26"/>
      <c r="H18" s="29"/>
    </row>
    <row r="19" spans="1:8" ht="16.149999999999999" customHeight="1" x14ac:dyDescent="0.2">
      <c r="A19" s="13" t="s">
        <v>4</v>
      </c>
      <c r="B19" s="14">
        <v>226</v>
      </c>
      <c r="C19" s="15">
        <v>120.94</v>
      </c>
      <c r="E19" s="17"/>
      <c r="F19" s="28"/>
      <c r="G19" s="21"/>
      <c r="H19" s="24"/>
    </row>
    <row r="20" spans="1:8" ht="16.149999999999999" customHeight="1" x14ac:dyDescent="0.2">
      <c r="A20" s="13" t="s">
        <v>4</v>
      </c>
      <c r="B20" s="14">
        <v>255</v>
      </c>
      <c r="C20" s="15">
        <v>76.3</v>
      </c>
      <c r="E20" s="17"/>
      <c r="F20" s="28"/>
      <c r="G20" s="30"/>
      <c r="H20" s="29"/>
    </row>
    <row r="21" spans="1:8" ht="16.149999999999999" customHeight="1" x14ac:dyDescent="0.2">
      <c r="A21" s="13" t="s">
        <v>4</v>
      </c>
      <c r="B21" s="14">
        <v>253</v>
      </c>
      <c r="C21" s="15">
        <v>69.099999999999994</v>
      </c>
      <c r="E21" s="17"/>
      <c r="F21" s="28"/>
      <c r="G21" s="24"/>
      <c r="H21" s="31"/>
    </row>
    <row r="22" spans="1:8" ht="16.149999999999999" customHeight="1" x14ac:dyDescent="0.2">
      <c r="A22" s="13" t="s">
        <v>4</v>
      </c>
      <c r="B22" s="14">
        <v>264</v>
      </c>
      <c r="C22" s="15">
        <v>148.5</v>
      </c>
      <c r="E22" s="17"/>
      <c r="F22" s="28"/>
      <c r="G22" s="30"/>
      <c r="H22" s="28"/>
    </row>
    <row r="23" spans="1:8" ht="16.149999999999999" customHeight="1" x14ac:dyDescent="0.2">
      <c r="A23" s="13" t="s">
        <v>4</v>
      </c>
      <c r="B23" s="14">
        <v>253</v>
      </c>
      <c r="C23" s="15">
        <v>69.099999999999994</v>
      </c>
      <c r="E23" s="17"/>
      <c r="F23" s="32"/>
      <c r="G23" s="31"/>
      <c r="H23" s="31"/>
    </row>
    <row r="24" spans="1:8" ht="16.149999999999999" customHeight="1" x14ac:dyDescent="0.2">
      <c r="A24" s="13" t="s">
        <v>4</v>
      </c>
      <c r="B24" s="14">
        <v>264</v>
      </c>
      <c r="C24" s="15">
        <v>148.5</v>
      </c>
      <c r="E24" s="17"/>
      <c r="F24" s="32"/>
      <c r="G24" s="21"/>
      <c r="H24" s="31"/>
    </row>
    <row r="25" spans="1:8" ht="16.149999999999999" customHeight="1" x14ac:dyDescent="0.2">
      <c r="A25" s="13" t="s">
        <v>4</v>
      </c>
      <c r="B25" s="14">
        <v>265</v>
      </c>
      <c r="C25" s="17"/>
      <c r="E25" s="17"/>
      <c r="F25" s="28"/>
      <c r="G25" s="15">
        <v>28.9</v>
      </c>
      <c r="H25" s="30"/>
    </row>
    <row r="26" spans="1:8" ht="16.149999999999999" customHeight="1" x14ac:dyDescent="0.2">
      <c r="A26" s="13" t="s">
        <v>4</v>
      </c>
      <c r="B26" s="14">
        <v>266</v>
      </c>
      <c r="C26" s="15">
        <v>22</v>
      </c>
      <c r="E26" s="17"/>
      <c r="F26" s="28"/>
      <c r="G26" s="23"/>
      <c r="H26" s="30"/>
    </row>
    <row r="27" spans="1:8" ht="16.149999999999999" customHeight="1" x14ac:dyDescent="0.2">
      <c r="A27" s="13" t="s">
        <v>4</v>
      </c>
      <c r="B27" s="14">
        <v>248</v>
      </c>
      <c r="C27" s="17"/>
      <c r="E27" s="17"/>
      <c r="F27" s="32"/>
      <c r="G27" s="15">
        <v>33.9</v>
      </c>
      <c r="H27" s="26"/>
    </row>
    <row r="28" spans="1:8" ht="16.149999999999999" customHeight="1" x14ac:dyDescent="0.2">
      <c r="A28" s="13" t="s">
        <v>4</v>
      </c>
      <c r="B28" s="14">
        <v>251</v>
      </c>
      <c r="C28" s="15">
        <v>67.8</v>
      </c>
      <c r="E28" s="17"/>
      <c r="F28" s="32"/>
      <c r="G28" s="33"/>
      <c r="H28" s="26"/>
    </row>
    <row r="29" spans="1:8" ht="16.149999999999999" customHeight="1" x14ac:dyDescent="0.2">
      <c r="A29" s="13" t="s">
        <v>4</v>
      </c>
      <c r="B29" s="14">
        <v>269</v>
      </c>
      <c r="C29" s="17"/>
      <c r="E29" s="17"/>
      <c r="F29" s="32"/>
      <c r="G29" s="15">
        <v>115.34</v>
      </c>
      <c r="H29" s="34"/>
    </row>
    <row r="30" spans="1:8" ht="16.149999999999999" customHeight="1" x14ac:dyDescent="0.2">
      <c r="A30" s="13" t="s">
        <v>4</v>
      </c>
      <c r="B30" s="14"/>
      <c r="C30" s="17"/>
      <c r="E30" s="17"/>
      <c r="F30" s="26"/>
      <c r="G30" s="15">
        <v>37.299999999999997</v>
      </c>
      <c r="H30" s="34"/>
    </row>
    <row r="31" spans="1:8" ht="16.149999999999999" customHeight="1" x14ac:dyDescent="0.2">
      <c r="A31" s="13" t="s">
        <v>5</v>
      </c>
      <c r="B31" s="14" t="s">
        <v>6</v>
      </c>
      <c r="C31" s="35"/>
      <c r="E31" s="36">
        <v>150.24</v>
      </c>
      <c r="G31" s="35"/>
      <c r="H31" s="23"/>
    </row>
    <row r="32" spans="1:8" ht="16.149999999999999" customHeight="1" x14ac:dyDescent="0.2">
      <c r="A32" s="13" t="s">
        <v>5</v>
      </c>
      <c r="B32" s="14" t="s">
        <v>7</v>
      </c>
      <c r="C32" s="35"/>
      <c r="E32" s="36">
        <v>32</v>
      </c>
      <c r="G32" s="35"/>
      <c r="H32" s="23"/>
    </row>
    <row r="33" spans="1:9" ht="16.149999999999999" customHeight="1" x14ac:dyDescent="0.25">
      <c r="A33" s="13" t="s">
        <v>5</v>
      </c>
      <c r="B33" s="14" t="s">
        <v>8</v>
      </c>
      <c r="C33" s="35"/>
      <c r="E33" s="16"/>
      <c r="G33" s="36">
        <v>679</v>
      </c>
      <c r="H33" s="37"/>
    </row>
    <row r="34" spans="1:9" ht="16.149999999999999" customHeight="1" x14ac:dyDescent="0.25">
      <c r="A34" s="13"/>
      <c r="B34" s="14"/>
      <c r="C34" s="35"/>
      <c r="E34" s="36">
        <v>392</v>
      </c>
      <c r="G34" s="35"/>
      <c r="H34" s="37"/>
    </row>
    <row r="35" spans="1:9" ht="16.149999999999999" customHeight="1" x14ac:dyDescent="0.2">
      <c r="A35" s="13" t="s">
        <v>5</v>
      </c>
      <c r="B35" s="14" t="s">
        <v>9</v>
      </c>
      <c r="C35" s="35"/>
      <c r="E35" s="36">
        <v>73.2</v>
      </c>
      <c r="G35" s="35"/>
      <c r="H35" s="18"/>
    </row>
    <row r="36" spans="1:9" ht="16.149999999999999" customHeight="1" x14ac:dyDescent="0.2">
      <c r="A36" s="13" t="s">
        <v>5</v>
      </c>
      <c r="B36" s="14" t="s">
        <v>10</v>
      </c>
      <c r="C36" s="35"/>
      <c r="E36" s="36">
        <v>67.2</v>
      </c>
      <c r="G36" s="35"/>
      <c r="H36" s="23"/>
    </row>
    <row r="37" spans="1:9" ht="16.149999999999999" customHeight="1" x14ac:dyDescent="0.2">
      <c r="A37" s="13" t="s">
        <v>5</v>
      </c>
      <c r="B37" s="14" t="s">
        <v>11</v>
      </c>
      <c r="C37" s="35"/>
      <c r="E37" s="36">
        <v>275</v>
      </c>
      <c r="G37" s="35"/>
      <c r="H37" s="38"/>
    </row>
    <row r="38" spans="1:9" ht="16.149999999999999" customHeight="1" x14ac:dyDescent="0.25">
      <c r="A38" s="13" t="s">
        <v>12</v>
      </c>
      <c r="B38" s="17"/>
      <c r="C38" s="17"/>
      <c r="E38" s="17"/>
      <c r="F38" s="37"/>
      <c r="G38" s="39">
        <v>130</v>
      </c>
      <c r="H38" s="38"/>
    </row>
    <row r="39" spans="1:9" ht="16.149999999999999" customHeight="1" x14ac:dyDescent="0.25">
      <c r="A39" s="13" t="s">
        <v>13</v>
      </c>
      <c r="B39" s="17"/>
      <c r="C39" s="17"/>
      <c r="E39" s="17"/>
      <c r="F39" s="37"/>
      <c r="G39" s="39">
        <v>1259.06</v>
      </c>
      <c r="H39" s="38"/>
    </row>
    <row r="40" spans="1:9" ht="16.149999999999999" customHeight="1" x14ac:dyDescent="0.25">
      <c r="A40" s="13" t="s">
        <v>14</v>
      </c>
      <c r="B40" s="17"/>
      <c r="C40" s="17"/>
      <c r="E40" s="17"/>
      <c r="F40" s="37"/>
      <c r="G40" s="39">
        <v>433.5</v>
      </c>
      <c r="H40" s="38"/>
    </row>
    <row r="41" spans="1:9" ht="16.149999999999999" customHeight="1" x14ac:dyDescent="0.25">
      <c r="A41" s="13" t="s">
        <v>15</v>
      </c>
      <c r="B41" s="17"/>
      <c r="C41" s="17"/>
      <c r="E41" s="17"/>
      <c r="F41" s="37"/>
      <c r="G41" s="39">
        <v>203.54</v>
      </c>
      <c r="H41" s="38"/>
    </row>
    <row r="42" spans="1:9" ht="16.149999999999999" customHeight="1" x14ac:dyDescent="0.25">
      <c r="A42" s="13" t="s">
        <v>16</v>
      </c>
      <c r="B42" s="17" t="s">
        <v>17</v>
      </c>
      <c r="C42" s="17"/>
      <c r="E42" s="17"/>
      <c r="F42" s="37"/>
      <c r="G42" s="39">
        <v>3500</v>
      </c>
      <c r="H42" s="38"/>
    </row>
    <row r="43" spans="1:9" ht="16.149999999999999" customHeight="1" x14ac:dyDescent="0.25">
      <c r="A43" s="13" t="s">
        <v>18</v>
      </c>
      <c r="B43" s="17" t="s">
        <v>19</v>
      </c>
      <c r="C43" s="17"/>
      <c r="E43" s="17"/>
      <c r="F43" s="37"/>
      <c r="G43" s="39">
        <v>2366.9899999999998</v>
      </c>
      <c r="H43" s="38"/>
    </row>
    <row r="44" spans="1:9" ht="16.149999999999999" customHeight="1" x14ac:dyDescent="0.25">
      <c r="A44" s="13" t="s">
        <v>18</v>
      </c>
      <c r="B44" s="17" t="s">
        <v>20</v>
      </c>
      <c r="E44" s="17"/>
      <c r="F44" s="37"/>
      <c r="G44" s="39">
        <v>2685</v>
      </c>
      <c r="H44" s="38"/>
    </row>
    <row r="45" spans="1:9" ht="16.149999999999999" customHeight="1" x14ac:dyDescent="0.25">
      <c r="A45" s="17" t="s">
        <v>21</v>
      </c>
      <c r="B45" s="17" t="s">
        <v>22</v>
      </c>
      <c r="E45" s="17"/>
      <c r="F45" s="37"/>
      <c r="G45" s="39">
        <v>338.69</v>
      </c>
      <c r="H45" s="38"/>
    </row>
    <row r="46" spans="1:9" ht="16.149999999999999" customHeight="1" x14ac:dyDescent="0.2">
      <c r="A46" s="17" t="s">
        <v>23</v>
      </c>
      <c r="B46" s="40"/>
      <c r="C46" s="32"/>
      <c r="E46" s="32"/>
      <c r="F46" s="39">
        <v>51.06</v>
      </c>
      <c r="G46" s="38"/>
      <c r="H46" s="38"/>
    </row>
    <row r="47" spans="1:9" ht="16.149999999999999" customHeight="1" x14ac:dyDescent="0.2">
      <c r="A47" s="13" t="s">
        <v>24</v>
      </c>
      <c r="B47" s="41"/>
      <c r="C47" s="17"/>
      <c r="F47" s="39">
        <v>802.11</v>
      </c>
      <c r="G47" s="38"/>
      <c r="H47" s="38"/>
      <c r="I47" t="s">
        <v>25</v>
      </c>
    </row>
    <row r="48" spans="1:9" ht="16.149999999999999" customHeight="1" x14ac:dyDescent="0.2">
      <c r="A48" s="13" t="s">
        <v>26</v>
      </c>
      <c r="B48" s="41">
        <v>456</v>
      </c>
      <c r="C48" s="35"/>
      <c r="F48" s="39">
        <v>126.76</v>
      </c>
      <c r="G48" s="38"/>
      <c r="H48" s="38"/>
      <c r="I48" t="s">
        <v>27</v>
      </c>
    </row>
    <row r="49" spans="1:9" ht="17.25" customHeight="1" x14ac:dyDescent="0.2">
      <c r="A49" s="13" t="s">
        <v>26</v>
      </c>
      <c r="B49" s="41">
        <v>457</v>
      </c>
      <c r="C49" s="35"/>
      <c r="E49" s="17"/>
      <c r="F49" s="17"/>
      <c r="H49" s="39">
        <v>139.37</v>
      </c>
      <c r="I49" t="s">
        <v>28</v>
      </c>
    </row>
    <row r="50" spans="1:9" ht="17.25" customHeight="1" x14ac:dyDescent="0.2">
      <c r="A50" s="13" t="s">
        <v>26</v>
      </c>
      <c r="B50" s="41">
        <v>458</v>
      </c>
      <c r="C50" s="35"/>
      <c r="E50" s="17"/>
      <c r="F50" s="17"/>
      <c r="H50" s="39">
        <v>201.76</v>
      </c>
      <c r="I50" t="s">
        <v>29</v>
      </c>
    </row>
    <row r="51" spans="1:9" ht="17.25" customHeight="1" x14ac:dyDescent="0.2">
      <c r="A51" s="13" t="s">
        <v>26</v>
      </c>
      <c r="B51" s="41">
        <v>459</v>
      </c>
      <c r="C51" s="35"/>
      <c r="E51" s="17"/>
      <c r="F51" s="17"/>
      <c r="H51" s="39">
        <v>5200</v>
      </c>
      <c r="I51" t="s">
        <v>30</v>
      </c>
    </row>
    <row r="52" spans="1:9" ht="17.25" customHeight="1" x14ac:dyDescent="0.2">
      <c r="A52" s="42" t="s">
        <v>31</v>
      </c>
      <c r="B52" s="43"/>
      <c r="C52" s="44"/>
      <c r="E52" s="44"/>
      <c r="F52" s="45">
        <v>310.49</v>
      </c>
      <c r="G52" s="38"/>
      <c r="H52" s="46"/>
      <c r="I52" t="s">
        <v>25</v>
      </c>
    </row>
    <row r="53" spans="1:9" ht="17.25" customHeight="1" x14ac:dyDescent="0.2">
      <c r="A53" s="47" t="s">
        <v>32</v>
      </c>
      <c r="B53" s="35"/>
      <c r="C53" s="35"/>
      <c r="E53" s="35"/>
      <c r="F53" s="35"/>
      <c r="G53" s="38"/>
      <c r="H53" s="36">
        <v>439.3</v>
      </c>
      <c r="I53" t="s">
        <v>25</v>
      </c>
    </row>
    <row r="54" spans="1:9" ht="17.25" customHeight="1" x14ac:dyDescent="0.2">
      <c r="A54" s="47" t="s">
        <v>33</v>
      </c>
      <c r="B54" s="35"/>
      <c r="C54" s="35"/>
      <c r="E54" s="35"/>
      <c r="F54" s="35"/>
      <c r="G54" s="38"/>
      <c r="H54" s="36">
        <v>2080</v>
      </c>
      <c r="I54" t="s">
        <v>34</v>
      </c>
    </row>
    <row r="55" spans="1:9" ht="17.25" customHeight="1" x14ac:dyDescent="0.2">
      <c r="A55" s="13" t="s">
        <v>35</v>
      </c>
      <c r="B55" s="41"/>
      <c r="C55" s="17"/>
      <c r="E55" s="17"/>
      <c r="F55" s="17"/>
      <c r="G55" s="38"/>
      <c r="H55" s="39">
        <v>12400</v>
      </c>
      <c r="I55" t="s">
        <v>30</v>
      </c>
    </row>
    <row r="56" spans="1:9" ht="14.25" customHeight="1" x14ac:dyDescent="0.2">
      <c r="A56" s="13" t="s">
        <v>36</v>
      </c>
      <c r="B56" s="41"/>
      <c r="C56" s="17"/>
      <c r="E56" s="17"/>
      <c r="F56" s="17"/>
      <c r="G56" s="48"/>
      <c r="H56" s="39">
        <v>236.88</v>
      </c>
      <c r="I56" t="s">
        <v>25</v>
      </c>
    </row>
    <row r="57" spans="1:9" ht="16.149999999999999" customHeight="1" x14ac:dyDescent="0.2">
      <c r="A57" s="13" t="s">
        <v>37</v>
      </c>
      <c r="B57" s="41"/>
      <c r="C57" s="17"/>
      <c r="E57" s="17"/>
      <c r="F57" s="17"/>
      <c r="G57" s="48"/>
      <c r="H57" s="39">
        <v>661.65</v>
      </c>
      <c r="I57" t="s">
        <v>25</v>
      </c>
    </row>
    <row r="58" spans="1:9" ht="16.149999999999999" customHeight="1" x14ac:dyDescent="0.2">
      <c r="A58" s="47" t="s">
        <v>38</v>
      </c>
      <c r="B58" s="35"/>
      <c r="C58" s="35"/>
      <c r="E58" s="35"/>
      <c r="F58" s="35"/>
      <c r="G58" s="23"/>
      <c r="H58" s="36">
        <v>561.6</v>
      </c>
      <c r="I58" t="s">
        <v>34</v>
      </c>
    </row>
    <row r="59" spans="1:9" ht="16.149999999999999" customHeight="1" x14ac:dyDescent="0.25">
      <c r="A59" s="47" t="s">
        <v>39</v>
      </c>
      <c r="B59" s="35"/>
      <c r="C59" s="35"/>
      <c r="E59" s="35"/>
      <c r="F59" s="35"/>
      <c r="G59" s="49"/>
      <c r="H59" s="36">
        <v>243.7</v>
      </c>
      <c r="I59" t="s">
        <v>25</v>
      </c>
    </row>
    <row r="60" spans="1:9" ht="16.149999999999999" customHeight="1" x14ac:dyDescent="0.25">
      <c r="A60" s="13" t="s">
        <v>40</v>
      </c>
      <c r="B60" s="41"/>
      <c r="C60" s="35"/>
      <c r="E60" s="35"/>
      <c r="F60" s="17"/>
      <c r="G60" s="49"/>
      <c r="H60" s="39">
        <v>176.25</v>
      </c>
      <c r="I60" t="s">
        <v>25</v>
      </c>
    </row>
    <row r="61" spans="1:9" ht="16.149999999999999" customHeight="1" x14ac:dyDescent="0.2">
      <c r="A61" s="13" t="s">
        <v>41</v>
      </c>
      <c r="B61" s="41"/>
      <c r="C61" s="35"/>
      <c r="E61" s="17"/>
      <c r="F61" s="17"/>
      <c r="G61" s="48"/>
      <c r="H61" s="39">
        <v>1350</v>
      </c>
      <c r="I61" t="s">
        <v>42</v>
      </c>
    </row>
    <row r="62" spans="1:9" ht="16.149999999999999" customHeight="1" x14ac:dyDescent="0.2">
      <c r="A62" s="47" t="s">
        <v>43</v>
      </c>
      <c r="B62" s="35"/>
      <c r="C62" s="35"/>
      <c r="E62" s="17"/>
      <c r="F62" s="17"/>
      <c r="G62" s="48"/>
      <c r="H62" s="36">
        <v>232.02</v>
      </c>
      <c r="I62" t="s">
        <v>25</v>
      </c>
    </row>
    <row r="63" spans="1:9" ht="16.149999999999999" customHeight="1" x14ac:dyDescent="0.2">
      <c r="A63" s="47" t="s">
        <v>44</v>
      </c>
      <c r="B63" s="35"/>
      <c r="C63" s="35"/>
      <c r="E63" s="17"/>
      <c r="F63" s="17"/>
      <c r="G63" s="48"/>
      <c r="H63" s="36">
        <v>348.36</v>
      </c>
      <c r="I63" t="s">
        <v>25</v>
      </c>
    </row>
    <row r="64" spans="1:9" ht="16.149999999999999" customHeight="1" x14ac:dyDescent="0.2">
      <c r="A64" s="47" t="s">
        <v>45</v>
      </c>
      <c r="B64" s="35"/>
      <c r="C64" s="35"/>
      <c r="E64" s="17"/>
      <c r="F64" s="17"/>
      <c r="G64" s="48"/>
      <c r="H64" s="36">
        <v>1687.26</v>
      </c>
      <c r="I64" t="s">
        <v>25</v>
      </c>
    </row>
    <row r="65" spans="1:9" ht="16.149999999999999" customHeight="1" x14ac:dyDescent="0.2">
      <c r="A65" s="47" t="s">
        <v>46</v>
      </c>
      <c r="B65" s="35"/>
      <c r="C65" s="35"/>
      <c r="E65" s="35"/>
      <c r="F65" s="36">
        <v>299.36</v>
      </c>
      <c r="G65" s="48"/>
      <c r="H65" s="48"/>
      <c r="I65" t="s">
        <v>25</v>
      </c>
    </row>
    <row r="66" spans="1:9" ht="16.149999999999999" customHeight="1" x14ac:dyDescent="0.2">
      <c r="A66" s="13" t="s">
        <v>47</v>
      </c>
      <c r="B66" s="41"/>
      <c r="C66" s="17"/>
      <c r="E66" s="17"/>
      <c r="F66" s="17"/>
      <c r="G66" s="48"/>
      <c r="H66" s="39">
        <v>407.18</v>
      </c>
      <c r="I66" t="s">
        <v>25</v>
      </c>
    </row>
    <row r="67" spans="1:9" ht="16.149999999999999" customHeight="1" x14ac:dyDescent="0.2">
      <c r="A67" s="13" t="s">
        <v>48</v>
      </c>
      <c r="B67" s="41"/>
      <c r="C67" s="17"/>
      <c r="E67" s="17"/>
      <c r="F67" s="17"/>
      <c r="G67" s="48"/>
      <c r="H67" s="39">
        <v>9566.7000000000007</v>
      </c>
      <c r="I67" t="s">
        <v>30</v>
      </c>
    </row>
    <row r="68" spans="1:9" ht="16.149999999999999" customHeight="1" x14ac:dyDescent="0.2">
      <c r="A68" s="13" t="s">
        <v>26</v>
      </c>
      <c r="B68" s="41">
        <v>494</v>
      </c>
      <c r="C68" s="35"/>
      <c r="E68" s="35"/>
      <c r="F68" s="17"/>
      <c r="G68" s="48"/>
      <c r="H68" s="39">
        <v>337.33</v>
      </c>
      <c r="I68" t="s">
        <v>25</v>
      </c>
    </row>
    <row r="69" spans="1:9" ht="16.149999999999999" customHeight="1" x14ac:dyDescent="0.2">
      <c r="A69" s="13" t="s">
        <v>26</v>
      </c>
      <c r="B69" s="41">
        <v>495</v>
      </c>
      <c r="C69" s="35"/>
      <c r="E69" s="35"/>
      <c r="F69" s="17"/>
      <c r="G69" s="48"/>
      <c r="H69" s="39">
        <v>1464</v>
      </c>
      <c r="I69" t="s">
        <v>49</v>
      </c>
    </row>
    <row r="70" spans="1:9" ht="16.149999999999999" customHeight="1" x14ac:dyDescent="0.2">
      <c r="A70" s="13" t="s">
        <v>26</v>
      </c>
      <c r="B70" s="41">
        <v>496</v>
      </c>
      <c r="C70" s="35"/>
      <c r="E70" s="35"/>
      <c r="F70" s="17"/>
      <c r="G70" s="48"/>
      <c r="H70" s="39">
        <v>6.1</v>
      </c>
      <c r="I70" t="s">
        <v>50</v>
      </c>
    </row>
    <row r="71" spans="1:9" ht="16.149999999999999" customHeight="1" x14ac:dyDescent="0.2">
      <c r="A71" s="13" t="s">
        <v>26</v>
      </c>
      <c r="B71" s="41">
        <v>497</v>
      </c>
      <c r="C71" s="35"/>
      <c r="E71" s="35"/>
      <c r="F71" s="17"/>
      <c r="G71" s="48"/>
      <c r="H71" s="39">
        <v>502.02</v>
      </c>
      <c r="I71" t="s">
        <v>25</v>
      </c>
    </row>
    <row r="72" spans="1:9" ht="16.149999999999999" customHeight="1" x14ac:dyDescent="0.2">
      <c r="A72" s="13" t="s">
        <v>51</v>
      </c>
      <c r="B72" s="41"/>
      <c r="C72" s="17"/>
      <c r="E72" s="17"/>
      <c r="F72" s="17"/>
      <c r="G72" s="48"/>
      <c r="H72" s="39">
        <v>872.42</v>
      </c>
      <c r="I72" t="s">
        <v>25</v>
      </c>
    </row>
    <row r="73" spans="1:9" ht="16.149999999999999" customHeight="1" x14ac:dyDescent="0.2">
      <c r="A73" s="13" t="s">
        <v>52</v>
      </c>
      <c r="B73" s="41"/>
      <c r="C73" s="17"/>
      <c r="E73" s="17"/>
      <c r="F73" s="17"/>
      <c r="G73" s="48"/>
      <c r="H73" s="39">
        <v>265.08999999999997</v>
      </c>
      <c r="I73" t="s">
        <v>25</v>
      </c>
    </row>
    <row r="74" spans="1:9" ht="16.149999999999999" customHeight="1" x14ac:dyDescent="0.2">
      <c r="A74" s="13" t="s">
        <v>53</v>
      </c>
      <c r="B74" s="41"/>
      <c r="C74" s="17"/>
      <c r="E74" s="17"/>
      <c r="F74" s="17"/>
      <c r="G74" s="48"/>
      <c r="H74" s="39">
        <v>161.46</v>
      </c>
      <c r="I74" s="19" t="s">
        <v>54</v>
      </c>
    </row>
    <row r="75" spans="1:9" ht="16.149999999999999" customHeight="1" x14ac:dyDescent="0.2">
      <c r="A75" s="13" t="s">
        <v>55</v>
      </c>
      <c r="B75" s="41"/>
      <c r="C75" s="17"/>
      <c r="E75" s="17"/>
      <c r="F75" s="17"/>
      <c r="G75" s="48"/>
      <c r="H75" s="39">
        <v>257.20999999999998</v>
      </c>
      <c r="I75" t="s">
        <v>25</v>
      </c>
    </row>
    <row r="76" spans="1:9" ht="16.149999999999999" customHeight="1" x14ac:dyDescent="0.2">
      <c r="A76" s="13" t="s">
        <v>56</v>
      </c>
      <c r="B76" s="41"/>
      <c r="C76" s="17"/>
      <c r="E76" s="17"/>
      <c r="F76" s="17"/>
      <c r="G76" s="48"/>
      <c r="H76" s="39">
        <v>1673.24</v>
      </c>
      <c r="I76" t="s">
        <v>25</v>
      </c>
    </row>
    <row r="77" spans="1:9" ht="16.149999999999999" customHeight="1" x14ac:dyDescent="0.2">
      <c r="A77" s="13" t="s">
        <v>57</v>
      </c>
      <c r="B77" s="41"/>
      <c r="C77" s="17"/>
      <c r="E77" s="17"/>
      <c r="F77" s="17"/>
      <c r="G77" s="48"/>
      <c r="H77" s="39">
        <v>2511.21</v>
      </c>
      <c r="I77" s="19" t="s">
        <v>58</v>
      </c>
    </row>
    <row r="78" spans="1:9" ht="16.149999999999999" customHeight="1" x14ac:dyDescent="0.2">
      <c r="A78" s="13" t="s">
        <v>59</v>
      </c>
      <c r="B78" s="41"/>
      <c r="C78" s="17"/>
      <c r="E78" s="17"/>
      <c r="F78" s="17"/>
      <c r="G78" s="48"/>
      <c r="H78" s="39">
        <v>113.87</v>
      </c>
      <c r="I78" s="19" t="s">
        <v>58</v>
      </c>
    </row>
    <row r="79" spans="1:9" ht="16.149999999999999" customHeight="1" x14ac:dyDescent="0.2">
      <c r="A79" s="13" t="s">
        <v>60</v>
      </c>
      <c r="B79" s="41"/>
      <c r="C79" s="17"/>
      <c r="E79" s="17"/>
      <c r="F79" s="17"/>
      <c r="G79" s="48"/>
      <c r="H79" s="39">
        <v>403.37</v>
      </c>
      <c r="I79" s="19" t="s">
        <v>58</v>
      </c>
    </row>
    <row r="80" spans="1:9" ht="16.149999999999999" customHeight="1" x14ac:dyDescent="0.2">
      <c r="A80" s="13" t="s">
        <v>61</v>
      </c>
      <c r="B80" s="41"/>
      <c r="C80" s="17"/>
      <c r="E80" s="17"/>
      <c r="F80" s="17"/>
      <c r="G80" s="48"/>
      <c r="H80" s="39">
        <v>370.8</v>
      </c>
      <c r="I80" s="19" t="s">
        <v>58</v>
      </c>
    </row>
    <row r="81" spans="1:9" ht="16.149999999999999" customHeight="1" x14ac:dyDescent="0.2">
      <c r="A81" s="13" t="s">
        <v>62</v>
      </c>
      <c r="B81" s="41"/>
      <c r="C81" s="17"/>
      <c r="E81" s="17"/>
      <c r="F81" s="17"/>
      <c r="G81" s="48"/>
      <c r="H81" s="39">
        <v>539.25</v>
      </c>
      <c r="I81" s="19" t="s">
        <v>58</v>
      </c>
    </row>
    <row r="82" spans="1:9" ht="16.149999999999999" customHeight="1" x14ac:dyDescent="0.2">
      <c r="A82" s="13" t="s">
        <v>63</v>
      </c>
      <c r="B82" s="41"/>
      <c r="C82" s="17"/>
      <c r="E82" s="17"/>
      <c r="F82" s="17"/>
      <c r="G82" s="48"/>
      <c r="H82" s="39">
        <v>161.38</v>
      </c>
      <c r="I82" s="19" t="s">
        <v>58</v>
      </c>
    </row>
    <row r="83" spans="1:9" ht="16.149999999999999" customHeight="1" x14ac:dyDescent="0.2">
      <c r="A83" s="13" t="s">
        <v>64</v>
      </c>
      <c r="B83" s="41"/>
      <c r="C83" s="17"/>
      <c r="D83" s="39">
        <v>55.27</v>
      </c>
      <c r="E83" s="17"/>
      <c r="F83" s="17"/>
      <c r="G83" s="50"/>
      <c r="H83" s="50"/>
      <c r="I83" s="19" t="s">
        <v>65</v>
      </c>
    </row>
    <row r="84" spans="1:9" ht="16.149999999999999" customHeight="1" x14ac:dyDescent="0.2">
      <c r="A84" s="13" t="s">
        <v>64</v>
      </c>
      <c r="B84" s="41"/>
      <c r="C84" s="17"/>
      <c r="D84" s="51"/>
      <c r="E84" s="17"/>
      <c r="F84" s="17"/>
      <c r="G84" s="50"/>
      <c r="H84" s="39">
        <v>53</v>
      </c>
      <c r="I84" s="19" t="s">
        <v>65</v>
      </c>
    </row>
    <row r="85" spans="1:9" ht="16.149999999999999" customHeight="1" x14ac:dyDescent="0.2">
      <c r="A85" s="13" t="s">
        <v>64</v>
      </c>
      <c r="B85" s="41"/>
      <c r="C85" s="17"/>
      <c r="D85" s="51"/>
      <c r="E85" s="17"/>
      <c r="F85" s="17"/>
      <c r="G85" s="50"/>
      <c r="H85" s="39">
        <v>41</v>
      </c>
      <c r="I85" s="19" t="s">
        <v>65</v>
      </c>
    </row>
    <row r="86" spans="1:9" ht="16.149999999999999" customHeight="1" x14ac:dyDescent="0.2">
      <c r="A86" s="42" t="s">
        <v>66</v>
      </c>
      <c r="B86" s="52"/>
      <c r="C86" s="52"/>
      <c r="E86" s="52"/>
      <c r="F86" s="45">
        <v>717.65</v>
      </c>
      <c r="G86" s="48"/>
      <c r="H86" s="48"/>
    </row>
    <row r="87" spans="1:9" ht="16.149999999999999" customHeight="1" x14ac:dyDescent="0.25">
      <c r="A87" s="47" t="s">
        <v>67</v>
      </c>
      <c r="B87" s="35"/>
      <c r="C87" s="35"/>
      <c r="E87" s="35"/>
      <c r="F87" s="36">
        <v>24.74</v>
      </c>
      <c r="G87" s="48"/>
      <c r="H87" s="48"/>
    </row>
    <row r="88" spans="1:9" ht="16.149999999999999" customHeight="1" x14ac:dyDescent="0.2">
      <c r="A88" s="13" t="s">
        <v>68</v>
      </c>
      <c r="B88" s="17"/>
      <c r="C88" s="17"/>
      <c r="E88" s="17"/>
      <c r="F88" s="39">
        <v>1425</v>
      </c>
      <c r="G88" s="39">
        <v>1425</v>
      </c>
      <c r="H88" s="48"/>
    </row>
    <row r="89" spans="1:9" ht="16.149999999999999" customHeight="1" x14ac:dyDescent="0.2">
      <c r="A89" s="13" t="s">
        <v>68</v>
      </c>
      <c r="B89" s="17"/>
      <c r="C89" s="17"/>
      <c r="E89" s="17"/>
      <c r="F89" s="39">
        <v>215</v>
      </c>
      <c r="G89" s="39">
        <v>215</v>
      </c>
      <c r="H89" s="48"/>
    </row>
    <row r="90" spans="1:9" ht="16.149999999999999" customHeight="1" x14ac:dyDescent="0.2">
      <c r="A90" s="13" t="s">
        <v>68</v>
      </c>
      <c r="B90" s="17"/>
      <c r="C90" s="17"/>
      <c r="E90" s="17"/>
      <c r="F90" s="39">
        <v>2605</v>
      </c>
      <c r="G90" s="39">
        <v>2605</v>
      </c>
      <c r="H90" s="48"/>
    </row>
    <row r="91" spans="1:9" ht="16.149999999999999" customHeight="1" x14ac:dyDescent="0.2">
      <c r="A91" s="13" t="s">
        <v>68</v>
      </c>
      <c r="B91" s="17"/>
      <c r="C91" s="17"/>
      <c r="E91" s="17"/>
      <c r="F91" s="39">
        <v>2025</v>
      </c>
      <c r="G91" s="39">
        <v>2025</v>
      </c>
      <c r="H91" s="48"/>
    </row>
    <row r="92" spans="1:9" ht="16.149999999999999" customHeight="1" x14ac:dyDescent="0.2">
      <c r="A92" s="13" t="s">
        <v>68</v>
      </c>
      <c r="B92" s="17"/>
      <c r="C92" s="17"/>
      <c r="E92" s="17"/>
      <c r="F92" s="39">
        <v>3120</v>
      </c>
      <c r="G92" s="39">
        <v>3120</v>
      </c>
      <c r="H92" s="48"/>
    </row>
    <row r="93" spans="1:9" ht="16.149999999999999" customHeight="1" x14ac:dyDescent="0.2">
      <c r="A93" s="53" t="s">
        <v>69</v>
      </c>
      <c r="B93" s="53"/>
      <c r="C93" s="35"/>
      <c r="E93" s="54">
        <v>8600.1200000000008</v>
      </c>
      <c r="G93" s="48"/>
      <c r="H93" s="48"/>
    </row>
    <row r="94" spans="1:9" ht="16.149999999999999" customHeight="1" x14ac:dyDescent="0.2">
      <c r="A94" s="55" t="s">
        <v>70</v>
      </c>
      <c r="B94" s="35"/>
      <c r="C94" s="35"/>
      <c r="D94" s="56"/>
      <c r="E94" s="35"/>
      <c r="F94" s="35"/>
      <c r="G94" s="48"/>
      <c r="H94" s="56">
        <v>4794</v>
      </c>
    </row>
    <row r="95" spans="1:9" ht="16.149999999999999" customHeight="1" x14ac:dyDescent="0.2">
      <c r="A95" s="57" t="s">
        <v>71</v>
      </c>
      <c r="B95" s="57"/>
      <c r="C95" s="57"/>
      <c r="E95" s="17"/>
      <c r="F95" s="17"/>
      <c r="G95" s="48"/>
      <c r="H95" s="36">
        <v>3363</v>
      </c>
    </row>
    <row r="96" spans="1:9" ht="16.149999999999999" customHeight="1" x14ac:dyDescent="0.2">
      <c r="A96" s="57" t="s">
        <v>72</v>
      </c>
      <c r="B96" s="57"/>
      <c r="C96" s="57"/>
      <c r="E96" s="17"/>
      <c r="F96" s="17"/>
      <c r="G96" s="48"/>
      <c r="H96" s="36">
        <v>263.12</v>
      </c>
    </row>
    <row r="97" spans="1:9" ht="16.149999999999999" customHeight="1" x14ac:dyDescent="0.2">
      <c r="A97" s="57" t="s">
        <v>72</v>
      </c>
      <c r="B97" s="57"/>
      <c r="C97" s="57"/>
      <c r="E97" s="17"/>
      <c r="F97" s="17"/>
      <c r="G97" s="48"/>
      <c r="H97" s="36">
        <v>1463.14</v>
      </c>
    </row>
    <row r="98" spans="1:9" ht="16.149999999999999" customHeight="1" x14ac:dyDescent="0.2">
      <c r="A98" s="58" t="s">
        <v>73</v>
      </c>
      <c r="B98" s="58"/>
      <c r="C98" s="59">
        <f>E100</f>
        <v>24629.03</v>
      </c>
      <c r="D98" s="60" t="s">
        <v>74</v>
      </c>
      <c r="E98" s="61">
        <f>SUM(E3:E97)</f>
        <v>9589.76</v>
      </c>
      <c r="F98" s="62">
        <f>SUM(F3:F97)</f>
        <v>11722.17</v>
      </c>
      <c r="G98" s="63"/>
      <c r="H98" s="64"/>
    </row>
    <row r="99" spans="1:9" ht="16.149999999999999" customHeight="1" x14ac:dyDescent="0.2">
      <c r="A99" s="58" t="s">
        <v>75</v>
      </c>
      <c r="B99" s="58"/>
      <c r="C99" s="59">
        <f>F98</f>
        <v>11722.17</v>
      </c>
      <c r="D99" s="60" t="s">
        <v>76</v>
      </c>
      <c r="E99" s="65">
        <v>15039.27</v>
      </c>
      <c r="F99" s="66"/>
      <c r="G99" s="63"/>
      <c r="H99" s="64"/>
    </row>
    <row r="100" spans="1:9" ht="16.149999999999999" customHeight="1" x14ac:dyDescent="0.3">
      <c r="A100" s="67" t="s">
        <v>77</v>
      </c>
      <c r="B100" s="67"/>
      <c r="C100" s="68">
        <f>C98-C99</f>
        <v>12906.859999999999</v>
      </c>
      <c r="D100" s="69" t="s">
        <v>78</v>
      </c>
      <c r="E100" s="61">
        <f>E98+E99</f>
        <v>24629.03</v>
      </c>
      <c r="F100" s="62"/>
      <c r="G100" s="63"/>
      <c r="H100" s="64"/>
      <c r="I100" s="70"/>
    </row>
    <row r="101" spans="1:9" ht="17.25" customHeight="1" x14ac:dyDescent="0.2">
      <c r="A101" s="71"/>
      <c r="B101" s="71"/>
      <c r="C101" s="71"/>
      <c r="D101" s="71"/>
      <c r="E101" s="72"/>
      <c r="F101" s="72"/>
      <c r="G101" s="72"/>
      <c r="H101" s="72"/>
    </row>
    <row r="102" spans="1:9" ht="17.25" customHeight="1" x14ac:dyDescent="0.2">
      <c r="A102" s="73"/>
      <c r="B102" s="73"/>
      <c r="C102" s="73"/>
      <c r="D102" s="74"/>
      <c r="E102" s="73"/>
      <c r="F102" s="73"/>
      <c r="G102" s="73"/>
      <c r="H102" s="73"/>
    </row>
    <row r="103" spans="1:9" ht="17.25" customHeight="1" x14ac:dyDescent="0.2">
      <c r="A103" s="73"/>
      <c r="B103" s="73"/>
      <c r="C103" s="73"/>
      <c r="D103" s="74"/>
      <c r="E103" s="73"/>
      <c r="F103" s="73"/>
      <c r="G103" s="73"/>
      <c r="H103" s="73"/>
    </row>
    <row r="104" spans="1:9" ht="17.25" customHeight="1" x14ac:dyDescent="0.2">
      <c r="A104" s="73"/>
      <c r="B104" s="73"/>
      <c r="C104" s="73"/>
      <c r="D104" s="74"/>
      <c r="E104" s="73"/>
      <c r="F104" s="73"/>
      <c r="G104" s="73"/>
      <c r="H104" s="73"/>
    </row>
    <row r="105" spans="1:9" ht="17.25" customHeight="1" x14ac:dyDescent="0.2">
      <c r="A105" s="72"/>
      <c r="B105" s="72"/>
      <c r="C105" s="72"/>
      <c r="D105" s="72"/>
      <c r="E105" s="73"/>
      <c r="F105" s="73"/>
      <c r="G105" s="73"/>
      <c r="H105" s="73"/>
    </row>
    <row r="106" spans="1:9" ht="17.25" customHeight="1" x14ac:dyDescent="0.2">
      <c r="A106" s="73"/>
      <c r="B106" s="73"/>
      <c r="C106" s="73"/>
      <c r="D106" s="74"/>
      <c r="E106" s="73"/>
      <c r="F106" s="73"/>
      <c r="G106" s="73"/>
      <c r="H106" s="73"/>
    </row>
    <row r="107" spans="1:9" ht="17.25" customHeight="1" x14ac:dyDescent="0.2">
      <c r="A107" s="73"/>
      <c r="B107" s="73"/>
      <c r="C107" s="73"/>
      <c r="D107" s="74"/>
      <c r="E107" s="73"/>
      <c r="F107" s="73"/>
      <c r="G107" s="73"/>
      <c r="H107" s="73"/>
    </row>
    <row r="108" spans="1:9" ht="17.25" customHeight="1" x14ac:dyDescent="0.2">
      <c r="A108" s="73"/>
      <c r="B108" s="73"/>
      <c r="C108" s="73"/>
      <c r="D108" s="74"/>
      <c r="E108" s="73"/>
      <c r="F108" s="73"/>
      <c r="G108" s="73"/>
      <c r="H108" s="73"/>
    </row>
    <row r="109" spans="1:9" ht="17.25" customHeight="1" x14ac:dyDescent="0.2">
      <c r="A109" s="73"/>
      <c r="B109" s="73"/>
      <c r="C109" s="73"/>
      <c r="D109" s="74"/>
      <c r="E109" s="73"/>
      <c r="F109" s="73"/>
      <c r="G109" s="73"/>
      <c r="H109" s="73"/>
    </row>
    <row r="110" spans="1:9" ht="17.25" customHeight="1" x14ac:dyDescent="0.2">
      <c r="A110" s="73"/>
      <c r="B110" s="73"/>
      <c r="C110" s="73"/>
      <c r="D110" s="74"/>
      <c r="E110" s="73"/>
      <c r="F110" s="73"/>
      <c r="G110" s="73"/>
      <c r="H110" s="73"/>
    </row>
    <row r="111" spans="1:9" ht="17.25" customHeight="1" x14ac:dyDescent="0.2">
      <c r="A111" s="73"/>
      <c r="B111" s="73"/>
      <c r="C111" s="73"/>
      <c r="D111" s="74"/>
      <c r="E111" s="73"/>
      <c r="F111" s="73"/>
      <c r="G111" s="73"/>
      <c r="H111" s="73"/>
    </row>
    <row r="112" spans="1:9" ht="17.25" customHeight="1" x14ac:dyDescent="0.2">
      <c r="A112" s="73"/>
      <c r="B112" s="73"/>
      <c r="C112" s="73"/>
      <c r="D112" s="74"/>
      <c r="E112" s="73"/>
      <c r="F112" s="73"/>
      <c r="G112" s="73"/>
      <c r="H112" s="73"/>
    </row>
    <row r="113" spans="1:8" ht="17.25" customHeight="1" x14ac:dyDescent="0.2">
      <c r="A113" s="73"/>
      <c r="B113" s="73"/>
      <c r="C113" s="73"/>
      <c r="D113" s="74"/>
      <c r="E113" s="73"/>
      <c r="F113" s="73"/>
      <c r="G113" s="73"/>
      <c r="H113" s="73"/>
    </row>
    <row r="114" spans="1:8" ht="17.25" customHeight="1" x14ac:dyDescent="0.2">
      <c r="A114" s="73"/>
      <c r="B114" s="73"/>
      <c r="C114" s="73"/>
      <c r="D114" s="74"/>
      <c r="E114" s="73"/>
      <c r="F114" s="73"/>
      <c r="G114" s="73"/>
      <c r="H114" s="73"/>
    </row>
    <row r="115" spans="1:8" ht="17.25" customHeight="1" x14ac:dyDescent="0.2">
      <c r="A115" s="73"/>
      <c r="B115" s="73"/>
      <c r="C115" s="73"/>
      <c r="D115" s="74"/>
      <c r="E115" s="73"/>
      <c r="F115" s="73"/>
      <c r="G115" s="73"/>
      <c r="H115" s="73"/>
    </row>
    <row r="116" spans="1:8" ht="17.25" customHeight="1" x14ac:dyDescent="0.2">
      <c r="A116" s="73"/>
      <c r="B116" s="73"/>
      <c r="C116" s="73"/>
      <c r="D116" s="74"/>
      <c r="E116" s="73"/>
      <c r="F116" s="73"/>
      <c r="G116" s="73"/>
      <c r="H116" s="73"/>
    </row>
    <row r="117" spans="1:8" ht="17.25" customHeight="1" x14ac:dyDescent="0.2"/>
    <row r="118" spans="1:8" ht="17.25" customHeight="1" x14ac:dyDescent="0.2"/>
    <row r="119" spans="1:8" ht="17.25" customHeight="1" x14ac:dyDescent="0.2"/>
    <row r="120" spans="1:8" ht="17.25" customHeight="1" x14ac:dyDescent="0.2"/>
    <row r="121" spans="1:8" ht="17.25" customHeight="1" x14ac:dyDescent="0.2"/>
    <row r="122" spans="1:8" ht="17.25" customHeight="1" x14ac:dyDescent="0.2"/>
    <row r="123" spans="1:8" ht="17.25" customHeight="1" x14ac:dyDescent="0.2"/>
    <row r="124" spans="1:8" ht="17.25" customHeight="1" x14ac:dyDescent="0.2"/>
    <row r="125" spans="1:8" ht="17.25" customHeight="1" x14ac:dyDescent="0.2"/>
    <row r="126" spans="1:8" ht="17.25" customHeight="1" x14ac:dyDescent="0.2"/>
    <row r="127" spans="1:8" ht="17.25" customHeight="1" x14ac:dyDescent="0.2"/>
    <row r="128" spans="1: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</sheetData>
  <mergeCells count="4">
    <mergeCell ref="A95:C95"/>
    <mergeCell ref="A96:C96"/>
    <mergeCell ref="A97:C97"/>
    <mergeCell ref="G98:H100"/>
  </mergeCells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2019-01-15T15:01:18Z</dcterms:created>
  <dcterms:modified xsi:type="dcterms:W3CDTF">2019-01-15T15:01:46Z</dcterms:modified>
</cp:coreProperties>
</file>