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14" yWindow="118" windowWidth="26090" windowHeight="11533"/>
  </bookViews>
  <sheets>
    <sheet name="IVA LUGLIO" sheetId="1" r:id="rId1"/>
  </sheets>
  <calcPr calcId="144525"/>
</workbook>
</file>

<file path=xl/calcChain.xml><?xml version="1.0" encoding="utf-8"?>
<calcChain xmlns="http://schemas.openxmlformats.org/spreadsheetml/2006/main">
  <c r="F28" i="1" l="1"/>
  <c r="D28" i="1"/>
  <c r="C28" i="1"/>
  <c r="C27" i="1"/>
  <c r="D27" i="1" s="1"/>
  <c r="F27" i="1" s="1"/>
  <c r="C26" i="1"/>
  <c r="D26" i="1" s="1"/>
  <c r="F26" i="1" s="1"/>
  <c r="D25" i="1"/>
  <c r="F25" i="1" s="1"/>
  <c r="C25" i="1"/>
  <c r="F24" i="1"/>
  <c r="D24" i="1"/>
  <c r="C24" i="1"/>
  <c r="C23" i="1"/>
  <c r="D23" i="1" s="1"/>
  <c r="F23" i="1" s="1"/>
  <c r="C22" i="1"/>
  <c r="D22" i="1" s="1"/>
  <c r="F22" i="1" s="1"/>
  <c r="D21" i="1"/>
  <c r="F21" i="1" s="1"/>
  <c r="C21" i="1"/>
  <c r="F20" i="1"/>
  <c r="D20" i="1"/>
  <c r="C20" i="1"/>
  <c r="C19" i="1"/>
  <c r="D19" i="1" s="1"/>
  <c r="F19" i="1" s="1"/>
  <c r="C18" i="1"/>
  <c r="D18" i="1" s="1"/>
  <c r="F18" i="1" s="1"/>
  <c r="D17" i="1"/>
  <c r="F17" i="1" s="1"/>
  <c r="C17" i="1"/>
  <c r="F16" i="1"/>
  <c r="D16" i="1"/>
  <c r="C16" i="1"/>
  <c r="C15" i="1"/>
  <c r="D15" i="1" s="1"/>
  <c r="F15" i="1" s="1"/>
  <c r="C14" i="1"/>
  <c r="D14" i="1" s="1"/>
  <c r="F14" i="1" s="1"/>
  <c r="D13" i="1"/>
  <c r="F13" i="1" s="1"/>
  <c r="C13" i="1"/>
  <c r="F12" i="1"/>
  <c r="D12" i="1"/>
  <c r="C12" i="1"/>
  <c r="C11" i="1"/>
  <c r="D11" i="1" s="1"/>
  <c r="F11" i="1" s="1"/>
  <c r="C10" i="1"/>
  <c r="D10" i="1" s="1"/>
  <c r="F10" i="1" s="1"/>
  <c r="D9" i="1"/>
  <c r="F9" i="1" s="1"/>
  <c r="C9" i="1"/>
  <c r="F8" i="1"/>
  <c r="D8" i="1"/>
  <c r="C8" i="1"/>
  <c r="C7" i="1"/>
  <c r="D7" i="1" s="1"/>
  <c r="F7" i="1" s="1"/>
  <c r="C6" i="1"/>
  <c r="D6" i="1" s="1"/>
  <c r="F6" i="1" s="1"/>
  <c r="D5" i="1"/>
  <c r="F5" i="1" s="1"/>
  <c r="C5" i="1"/>
  <c r="F4" i="1"/>
  <c r="D4" i="1"/>
  <c r="C4" i="1"/>
  <c r="C3" i="1"/>
  <c r="D3" i="1" s="1"/>
  <c r="F3" i="1" s="1"/>
  <c r="H5" i="1" l="1"/>
  <c r="G5" i="1"/>
  <c r="G26" i="1"/>
  <c r="H26" i="1"/>
  <c r="G6" i="1"/>
  <c r="H6" i="1" s="1"/>
  <c r="G11" i="1"/>
  <c r="H11" i="1" s="1"/>
  <c r="G17" i="1"/>
  <c r="H17" i="1" s="1"/>
  <c r="G22" i="1"/>
  <c r="H22" i="1"/>
  <c r="G27" i="1"/>
  <c r="H27" i="1" s="1"/>
  <c r="H4" i="1"/>
  <c r="G7" i="1"/>
  <c r="H7" i="1" s="1"/>
  <c r="G13" i="1"/>
  <c r="H13" i="1" s="1"/>
  <c r="G18" i="1"/>
  <c r="H18" i="1"/>
  <c r="H20" i="1"/>
  <c r="H23" i="1"/>
  <c r="G23" i="1"/>
  <c r="G3" i="1"/>
  <c r="H3" i="1" s="1"/>
  <c r="H9" i="1"/>
  <c r="G9" i="1"/>
  <c r="G14" i="1"/>
  <c r="H14" i="1"/>
  <c r="G19" i="1"/>
  <c r="H19" i="1" s="1"/>
  <c r="G25" i="1"/>
  <c r="H25" i="1" s="1"/>
  <c r="G10" i="1"/>
  <c r="H10" i="1"/>
  <c r="H15" i="1"/>
  <c r="G15" i="1"/>
  <c r="G21" i="1"/>
  <c r="H21" i="1" s="1"/>
  <c r="H28" i="1"/>
  <c r="G4" i="1"/>
  <c r="G8" i="1"/>
  <c r="H8" i="1" s="1"/>
  <c r="G12" i="1"/>
  <c r="H12" i="1" s="1"/>
  <c r="G16" i="1"/>
  <c r="H16" i="1" s="1"/>
  <c r="G20" i="1"/>
  <c r="G24" i="1"/>
  <c r="H24" i="1" s="1"/>
  <c r="G28" i="1"/>
  <c r="H29" i="1" l="1"/>
</calcChain>
</file>

<file path=xl/sharedStrings.xml><?xml version="1.0" encoding="utf-8"?>
<sst xmlns="http://schemas.openxmlformats.org/spreadsheetml/2006/main" count="33" uniqueCount="31">
  <si>
    <r>
      <t xml:space="preserve">INSERIRE </t>
    </r>
    <r>
      <rPr>
        <b/>
        <sz val="10"/>
        <color indexed="10"/>
        <rFont val="Arial"/>
        <family val="2"/>
      </rPr>
      <t xml:space="preserve">MESE           </t>
    </r>
    <r>
      <rPr>
        <b/>
        <sz val="14"/>
        <color indexed="10"/>
        <rFont val="Arial"/>
        <family val="2"/>
      </rPr>
      <t>ANNO</t>
    </r>
  </si>
  <si>
    <t>TITOLO</t>
  </si>
  <si>
    <t>COPIE CONSEGN.</t>
  </si>
  <si>
    <t>COPIE IN RESA SISTEMA FORFET.</t>
  </si>
  <si>
    <t xml:space="preserve">  </t>
  </si>
  <si>
    <t xml:space="preserve">      </t>
  </si>
  <si>
    <t>A MESSA... - GUIDA</t>
  </si>
  <si>
    <t>ANGELO DI DO</t>
  </si>
  <si>
    <t>AVE MARIA</t>
  </si>
  <si>
    <t>CUORE CHE BATTE</t>
  </si>
  <si>
    <t>DANZA DELLA VITA</t>
  </si>
  <si>
    <t>DISEGNI DA RUBARE</t>
  </si>
  <si>
    <t>EUCARISTIA: RITO E VITA</t>
  </si>
  <si>
    <t>FESTA DEL PERDONO</t>
  </si>
  <si>
    <t>INCONTRI EUCARISTICI</t>
  </si>
  <si>
    <t>MIA PREGHIERA</t>
  </si>
  <si>
    <t>MIO GESÙ</t>
  </si>
  <si>
    <t>MIRACOLI DI GESÙ</t>
  </si>
  <si>
    <t>PADRE NOSTRO</t>
  </si>
  <si>
    <t>PER ILLUMINARE</t>
  </si>
  <si>
    <t>PRENDETE E MANGIATE</t>
  </si>
  <si>
    <t>PRONTUARIO BIBLICO  - LITURGICO</t>
  </si>
  <si>
    <t>SEGNO DELLA CROCE</t>
  </si>
  <si>
    <t>SULLA STRADA DEL MAESTRO</t>
  </si>
  <si>
    <t>TI AMO PER SEMPRE</t>
  </si>
  <si>
    <t>VANGELO E ATTI n.e.</t>
  </si>
  <si>
    <t>VANGELO E ATTI ril.</t>
  </si>
  <si>
    <t xml:space="preserve">VANGELO E ATTI tasc. cena </t>
  </si>
  <si>
    <t>VANGELO E ATTI tasc.</t>
  </si>
  <si>
    <t>VANGELO E ATTI tasc. ragazzi</t>
  </si>
  <si>
    <t xml:space="preserve">                                                                          TOTALE I.V.A.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</si>
</sst>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justify"/>
    </xf>
    <xf numFmtId="0" fontId="5" fillId="3" borderId="3" xfId="0" applyFont="1" applyFill="1" applyBorder="1" applyAlignment="1">
      <alignment horizontal="left" vertical="justify" wrapText="1"/>
    </xf>
    <xf numFmtId="0" fontId="5" fillId="3" borderId="4" xfId="0" applyFont="1" applyFill="1" applyBorder="1" applyAlignment="1">
      <alignment horizontal="left" vertical="justify" wrapText="1"/>
    </xf>
    <xf numFmtId="0" fontId="0" fillId="0" borderId="5" xfId="0" applyBorder="1"/>
    <xf numFmtId="0" fontId="5" fillId="0" borderId="6" xfId="0" applyFont="1" applyBorder="1" applyAlignment="1">
      <alignment vertical="center"/>
    </xf>
    <xf numFmtId="41" fontId="6" fillId="0" borderId="7" xfId="0" applyNumberFormat="1" applyFont="1" applyBorder="1"/>
    <xf numFmtId="0" fontId="6" fillId="0" borderId="7" xfId="0" applyFont="1" applyBorder="1"/>
    <xf numFmtId="164" fontId="6" fillId="0" borderId="7" xfId="1" applyNumberFormat="1" applyFont="1" applyBorder="1"/>
    <xf numFmtId="164" fontId="7" fillId="0" borderId="7" xfId="1" applyNumberFormat="1" applyFont="1" applyBorder="1"/>
    <xf numFmtId="164" fontId="6" fillId="0" borderId="8" xfId="1" applyNumberFormat="1" applyFont="1" applyBorder="1"/>
    <xf numFmtId="0" fontId="5" fillId="0" borderId="9" xfId="0" applyFont="1" applyBorder="1" applyAlignment="1">
      <alignment vertical="center"/>
    </xf>
    <xf numFmtId="41" fontId="6" fillId="0" borderId="0" xfId="0" applyNumberFormat="1" applyFont="1" applyBorder="1"/>
    <xf numFmtId="0" fontId="6" fillId="0" borderId="0" xfId="0" applyFont="1" applyBorder="1"/>
    <xf numFmtId="164" fontId="6" fillId="0" borderId="0" xfId="1" applyNumberFormat="1" applyFont="1" applyBorder="1"/>
    <xf numFmtId="164" fontId="7" fillId="0" borderId="0" xfId="1" applyNumberFormat="1" applyFont="1" applyBorder="1"/>
    <xf numFmtId="164" fontId="6" fillId="0" borderId="10" xfId="1" applyNumberFormat="1" applyFont="1" applyBorder="1"/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64" fontId="8" fillId="0" borderId="14" xfId="0" applyNumberFormat="1" applyFont="1" applyBorder="1" applyAlignment="1">
      <alignment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980902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6109855" cy="98090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</a:t>
          </a:r>
        </a:p>
        <a:p>
          <a:pPr algn="ctr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2018                                       LUGLIO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CONGREGAZIONE DEI PRETI DELLA DOTTRINA CRISTIANA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CONGREGAZIONE DEI PRETI DELLA DOTTRINA CRISTIANA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Via S. Maria in Monticelli, 28 - 00186 ROMA - Partita IVA 01089401002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                 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ANNO 2016                      MESE     GENNAIO                          Pag. 221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ANNO ________                      MESE _________________ </a:t>
          </a: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Pag. 200</a:t>
          </a:r>
        </a:p>
      </xdr:txBody>
    </xdr:sp>
    <xdr:clientData/>
  </xdr:twoCellAnchor>
  <xdr:twoCellAnchor>
    <xdr:from>
      <xdr:col>3</xdr:col>
      <xdr:colOff>16625</xdr:colOff>
      <xdr:row>1</xdr:row>
      <xdr:rowOff>465513</xdr:rowOff>
    </xdr:from>
    <xdr:to>
      <xdr:col>4</xdr:col>
      <xdr:colOff>24938</xdr:colOff>
      <xdr:row>1</xdr:row>
      <xdr:rowOff>764771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601883" y="1454728"/>
          <a:ext cx="423950" cy="299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1</xdr:row>
      <xdr:rowOff>407324</xdr:rowOff>
    </xdr:from>
    <xdr:to>
      <xdr:col>4</xdr:col>
      <xdr:colOff>606829</xdr:colOff>
      <xdr:row>2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025833" y="1396539"/>
          <a:ext cx="581891" cy="374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1</xdr:row>
      <xdr:rowOff>390698</xdr:rowOff>
    </xdr:from>
    <xdr:to>
      <xdr:col>5</xdr:col>
      <xdr:colOff>864524</xdr:colOff>
      <xdr:row>1</xdr:row>
      <xdr:rowOff>773084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99164" y="1379913"/>
          <a:ext cx="789709" cy="382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1</xdr:row>
      <xdr:rowOff>482138</xdr:rowOff>
    </xdr:from>
    <xdr:to>
      <xdr:col>6</xdr:col>
      <xdr:colOff>789709</xdr:colOff>
      <xdr:row>1</xdr:row>
      <xdr:rowOff>798022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588625" y="1471353"/>
          <a:ext cx="706582" cy="299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1</xdr:row>
      <xdr:rowOff>473825</xdr:rowOff>
    </xdr:from>
    <xdr:to>
      <xdr:col>8</xdr:col>
      <xdr:colOff>0</xdr:colOff>
      <xdr:row>2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5295207" y="1463040"/>
          <a:ext cx="814648" cy="3075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3</xdr:col>
      <xdr:colOff>0</xdr:colOff>
      <xdr:row>1</xdr:row>
      <xdr:rowOff>324196</xdr:rowOff>
    </xdr:from>
    <xdr:to>
      <xdr:col>8</xdr:col>
      <xdr:colOff>0</xdr:colOff>
      <xdr:row>1</xdr:row>
      <xdr:rowOff>324196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585258" y="1313411"/>
          <a:ext cx="3524597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324196</xdr:rowOff>
    </xdr:from>
    <xdr:to>
      <xdr:col>4</xdr:col>
      <xdr:colOff>0</xdr:colOff>
      <xdr:row>2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3000895" y="1313411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</xdr:row>
      <xdr:rowOff>324196</xdr:rowOff>
    </xdr:from>
    <xdr:to>
      <xdr:col>5</xdr:col>
      <xdr:colOff>0</xdr:colOff>
      <xdr:row>2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624349" y="1313411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324196</xdr:rowOff>
    </xdr:from>
    <xdr:to>
      <xdr:col>7</xdr:col>
      <xdr:colOff>0</xdr:colOff>
      <xdr:row>2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5295207" y="1313411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1</xdr:row>
      <xdr:rowOff>91440</xdr:rowOff>
    </xdr:from>
    <xdr:to>
      <xdr:col>5</xdr:col>
      <xdr:colOff>897775</xdr:colOff>
      <xdr:row>1</xdr:row>
      <xdr:rowOff>290945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635134" y="1080655"/>
          <a:ext cx="1870364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1</xdr:row>
      <xdr:rowOff>116378</xdr:rowOff>
    </xdr:from>
    <xdr:to>
      <xdr:col>7</xdr:col>
      <xdr:colOff>598516</xdr:colOff>
      <xdr:row>1</xdr:row>
      <xdr:rowOff>299258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4555374" y="1105593"/>
          <a:ext cx="1338349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8</xdr:col>
      <xdr:colOff>24938</xdr:colOff>
      <xdr:row>2</xdr:row>
      <xdr:rowOff>0</xdr:rowOff>
    </xdr:from>
    <xdr:to>
      <xdr:col>15</xdr:col>
      <xdr:colOff>540327</xdr:colOff>
      <xdr:row>2</xdr:row>
      <xdr:rowOff>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6134793" y="1770611"/>
          <a:ext cx="4979323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CONGREGAZIONE DEI PRETI DELLA DOTTRINA CRISTIANA</a:t>
          </a: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ANNO ________                      MESE _______________                  Pag. 11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>
          <a:off x="9376756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207818</xdr:colOff>
      <xdr:row>2</xdr:row>
      <xdr:rowOff>0</xdr:rowOff>
    </xdr:from>
    <xdr:to>
      <xdr:col>13</xdr:col>
      <xdr:colOff>606829</xdr:colOff>
      <xdr:row>2</xdr:row>
      <xdr:rowOff>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8986058" y="1770611"/>
          <a:ext cx="989214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SETTEMBRE</a:t>
          </a:r>
        </a:p>
      </xdr:txBody>
    </xdr:sp>
    <xdr:clientData/>
  </xdr:twoCellAnchor>
  <xdr:twoCellAnchor>
    <xdr:from>
      <xdr:col>8</xdr:col>
      <xdr:colOff>1263535</xdr:colOff>
      <xdr:row>2</xdr:row>
      <xdr:rowOff>0</xdr:rowOff>
    </xdr:from>
    <xdr:to>
      <xdr:col>9</xdr:col>
      <xdr:colOff>415636</xdr:colOff>
      <xdr:row>2</xdr:row>
      <xdr:rowOff>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6982691" y="1770611"/>
          <a:ext cx="4156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2002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8" name="Line 4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9" name="Line 4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58" name="Line 5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59" name="Line 5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68" name="Line 6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69" name="Line 6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78" name="Line 7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79" name="Line 7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88" name="Line 8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89" name="Line 8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98" name="Line 9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99" name="Line 9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08" name="Line 10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09" name="Line 10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7</xdr:col>
      <xdr:colOff>0</xdr:colOff>
      <xdr:row>1</xdr:row>
      <xdr:rowOff>58189</xdr:rowOff>
    </xdr:from>
    <xdr:to>
      <xdr:col>7</xdr:col>
      <xdr:colOff>207818</xdr:colOff>
      <xdr:row>1</xdr:row>
      <xdr:rowOff>249382</xdr:rowOff>
    </xdr:to>
    <xdr:sp macro="" textlink="">
      <xdr:nvSpPr>
        <xdr:cNvPr id="113" name="Text Box 114"/>
        <xdr:cNvSpPr txBox="1">
          <a:spLocks noChangeArrowheads="1"/>
        </xdr:cNvSpPr>
      </xdr:nvSpPr>
      <xdr:spPr bwMode="auto">
        <a:xfrm>
          <a:off x="5295207" y="1047404"/>
          <a:ext cx="207818" cy="191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14" name="Text Box 11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15" name="Text Box 11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16" name="Text Box 11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17" name="Text Box 11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18" name="Text Box 11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19" name="Line 12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20" name="Line 12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21" name="Text Box 12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22" name="Text Box 12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23" name="Text Box 12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24" name="Text Box 12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25" name="Text Box 12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26" name="Text Box 12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27" name="Text Box 12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28" name="Text Box 12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29" name="Line 13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30" name="Line 13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31" name="Text Box 13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32" name="Text Box 13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33" name="Text Box 13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34" name="Text Box 13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35" name="Text Box 13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36" name="Text Box 13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37" name="Text Box 13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38" name="Text Box 13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39" name="Line 14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40" name="Line 14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41" name="Text Box 14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42" name="Text Box 14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43" name="Text Box 14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4" name="Text Box 14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45" name="Text Box 14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46" name="Text Box 14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47" name="Text Box 14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48" name="Text Box 14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49" name="Line 15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0" name="Line 15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1" name="Text Box 15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52" name="Text Box 15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53" name="Text Box 15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4" name="Text Box 15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55" name="Text Box 15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56" name="Text Box 15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57" name="Text Box 15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58" name="Text Box 15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9" name="Line 16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0" name="Line 16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1" name="Text Box 16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62" name="Text Box 16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3" name="Text Box 16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4" name="Text Box 16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65" name="Text Box 16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66" name="Text Box 16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67" name="Text Box 16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8" name="Text Box 16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9" name="Line 17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0" name="Line 17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1" name="Text Box 17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72" name="Text Box 17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3" name="Text Box 17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4" name="Text Box 17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75" name="Text Box 17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76" name="Text Box 17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77" name="Text Box 17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8" name="Text Box 17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9" name="Line 18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80" name="Line 18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81" name="Text Box 18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82" name="Text Box 18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83" name="Text Box 18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84" name="Text Box 18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85" name="Text Box 18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86" name="Text Box 18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87" name="Text Box 18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8" name="Text Box 18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89" name="Line 19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90" name="Line 19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91" name="Text Box 19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92" name="Text Box 19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93" name="Text Box 19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94" name="Text Box 19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95" name="Text Box 19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96" name="Text Box 19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97" name="Text Box 19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98" name="Text Box 19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9" name="Line 20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0" name="Line 20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01" name="Text Box 20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02" name="Text Box 20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03" name="Text Box 20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04" name="Text Box 20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05" name="Text Box 20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06" name="Text Box 20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07" name="Text Box 20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08" name="Text Box 20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09" name="Line 21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10" name="Line 21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1" name="Text Box 21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12" name="Text Box 21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13" name="Text Box 21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14" name="Text Box 21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15" name="Text Box 21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16" name="Text Box 21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17" name="Text Box 21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18" name="Text Box 21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19" name="Line 22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20" name="Line 22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21" name="Text Box 22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22" name="Text Box 22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23" name="Text Box 22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24" name="Text Box 22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25" name="Text Box 22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26" name="Text Box 22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27" name="Text Box 22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28" name="Text Box 22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29" name="Line 23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30" name="Line 23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31" name="Text Box 23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32" name="Text Box 23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3" name="Text Box 23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34" name="Text Box 23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35" name="Text Box 23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36" name="Text Box 23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37" name="Text Box 23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38" name="Text Box 23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39" name="Line 24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40" name="Line 24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41" name="Text Box 24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42" name="Text Box 24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43" name="Text Box 24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44" name="Text Box 24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45" name="Text Box 24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46" name="Text Box 24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47" name="Text Box 24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48" name="Text Box 24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49" name="Line 25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50" name="Line 25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51" name="Text Box 25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52" name="Text Box 25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53" name="Text Box 25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54" name="Text Box 25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55" name="Text Box 25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56" name="Text Box 25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57" name="Text Box 25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58" name="Text Box 25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9" name="Line 26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60" name="Line 26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61" name="Text Box 26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62" name="Text Box 26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63" name="Text Box 26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64" name="Text Box 26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65" name="Text Box 26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66" name="Text Box 26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67" name="Text Box 26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68" name="Text Box 26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69" name="Line 27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0" name="Line 27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71" name="Text Box 27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72" name="Text Box 27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73" name="Text Box 27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74" name="Text Box 27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75" name="Text Box 27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76" name="Text Box 27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77" name="Text Box 27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78" name="Text Box 27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79" name="Line 28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80" name="Line 28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81" name="Text Box 28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82" name="Text Box 28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83" name="Text Box 28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84" name="Text Box 28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85" name="Text Box 28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86" name="Text Box 28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87" name="Text Box 28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88" name="Text Box 28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89" name="Line 29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90" name="Line 29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91" name="Text Box 29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92" name="Text Box 29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93" name="Text Box 29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94" name="Text Box 29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95" name="Text Box 29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96" name="Text Box 29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97" name="Text Box 29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98" name="Text Box 29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99" name="Line 30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00" name="Line 30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01" name="Text Box 30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02" name="Text Box 30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03" name="Text Box 30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33251</xdr:colOff>
      <xdr:row>2</xdr:row>
      <xdr:rowOff>0</xdr:rowOff>
    </xdr:from>
    <xdr:to>
      <xdr:col>7</xdr:col>
      <xdr:colOff>764771</xdr:colOff>
      <xdr:row>2</xdr:row>
      <xdr:rowOff>0</xdr:rowOff>
    </xdr:to>
    <xdr:sp macro="" textlink="">
      <xdr:nvSpPr>
        <xdr:cNvPr id="304" name="Line 305"/>
        <xdr:cNvSpPr>
          <a:spLocks noChangeShapeType="1"/>
        </xdr:cNvSpPr>
      </xdr:nvSpPr>
      <xdr:spPr bwMode="auto">
        <a:xfrm flipV="1">
          <a:off x="33251" y="1770611"/>
          <a:ext cx="6026727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5" name="Text Box 30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06" name="Text Box 30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07" name="Text Box 30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08" name="Text Box 30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09" name="Text Box 31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10" name="Line 31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11" name="Line 31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12" name="Text Box 31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13" name="Text Box 31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14" name="Text Box 31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15" name="Text Box 31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16" name="Text Box 31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17" name="Text Box 31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18" name="Text Box 31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19" name="Text Box 32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20" name="Line 32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21" name="Line 32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2" name="Text Box 32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23" name="Text Box 32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24" name="Text Box 32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25" name="Text Box 32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26" name="Text Box 32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27" name="Text Box 32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28" name="Text Box 32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29" name="Text Box 33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30" name="Line 33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31" name="Line 33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32" name="Text Box 33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33" name="Text Box 33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34" name="Text Box 33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5" name="Text Box 33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36" name="Text Box 33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37" name="Text Box 33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38" name="Text Box 33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39" name="Text Box 34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40" name="Line 34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41" name="Line 34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42" name="Text Box 34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43" name="Text Box 34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44" name="Text Box 34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45" name="Text Box 34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46" name="Text Box 34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47" name="Text Box 34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48" name="Text Box 34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49" name="Text Box 35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50" name="Line 35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51" name="Line 35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52" name="Text Box 35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53" name="Text Box 35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54" name="Text Box 35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55" name="Text Box 35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56" name="Text Box 35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57" name="Text Box 35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58" name="Text Box 35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59" name="Text Box 36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60" name="Line 36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61" name="Line 36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62" name="Text Box 36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63" name="Text Box 36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64" name="Text Box 36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65" name="Text Box 36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66" name="Text Box 36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67" name="Text Box 36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68" name="Text Box 36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69" name="Text Box 37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70" name="Line 37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71" name="Line 37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72" name="Text Box 37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73" name="Text Box 37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74" name="Text Box 37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75" name="Text Box 37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76" name="Text Box 37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77" name="Text Box 37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78" name="Text Box 37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9" name="Text Box 38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0" name="Line 38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81" name="Line 38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82" name="Text Box 38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83" name="Text Box 38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84" name="Text Box 38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85" name="Text Box 38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86" name="Text Box 38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87" name="Text Box 38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88" name="Text Box 38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89" name="Text Box 39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90" name="Line 39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1" name="Line 39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92" name="Text Box 39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93" name="Text Box 39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94" name="Text Box 39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95" name="Text Box 39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96" name="Text Box 39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97" name="Text Box 39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98" name="Text Box 39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99" name="Text Box 40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00" name="Line 40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01" name="Line 40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2" name="Text Box 40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403" name="Text Box 40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04" name="Text Box 40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05" name="Text Box 4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06" name="Text Box 4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07" name="Text Box 4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08" name="Text Box 4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09" name="Text Box 4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10" name="Line 4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11" name="Line 4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12" name="Text Box 4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13" name="Text Box 4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14" name="Text Box 4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15" name="Text Box 4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16" name="Text Box 4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17" name="Text Box 4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18" name="Text Box 4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19" name="Text Box 4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20" name="Line 4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21" name="Line 4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22" name="Text Box 4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23" name="Text Box 4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24" name="Text Box 4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25" name="Text Box 4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26" name="Text Box 4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27" name="Text Box 4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28" name="Text Box 4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29" name="Text Box 4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30" name="Line 4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31" name="Line 4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32" name="Text Box 4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33" name="Text Box 4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34" name="Text Box 4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35" name="Text Box 4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36" name="Text Box 4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37" name="Text Box 4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38" name="Text Box 4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39" name="Text Box 4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40" name="Line 4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41" name="Line 4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42" name="Text Box 4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43" name="Text Box 4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44" name="Text Box 4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45" name="Text Box 4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46" name="Text Box 4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47" name="Text Box 4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48" name="Text Box 4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49" name="Text Box 4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50" name="Line 4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51" name="Line 4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52" name="Text Box 4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53" name="Text Box 4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54" name="Text Box 4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55" name="Text Box 4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56" name="Text Box 4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57" name="Text Box 4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58" name="Text Box 4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59" name="Text Box 4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60" name="Line 4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61" name="Line 4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62" name="Text Box 4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63" name="Text Box 4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64" name="Text Box 4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65" name="Text Box 4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66" name="Text Box 4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67" name="Text Box 4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68" name="Text Box 4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69" name="Text Box 4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70" name="Line 4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71" name="Line 4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72" name="Text Box 4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73" name="Text Box 4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74" name="Text Box 4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75" name="Text Box 4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76" name="Text Box 4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77" name="Text Box 4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78" name="Text Box 4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79" name="Text Box 4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80" name="Line 4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81" name="Line 4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82" name="Text Box 4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83" name="Text Box 4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84" name="Text Box 4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85" name="Text Box 4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86" name="Text Box 4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87" name="Text Box 4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88" name="Text Box 4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89" name="Text Box 4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90" name="Line 4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91" name="Line 4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92" name="Text Box 4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93" name="Text Box 4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94" name="Text Box 4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95" name="Text Box 4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96" name="Text Box 4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97" name="Text Box 4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98" name="Text Box 4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99" name="Text Box 5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00" name="Line 5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01" name="Line 5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02" name="Text Box 5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03" name="Text Box 5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04" name="Text Box 5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05" name="Text Box 5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06" name="Text Box 5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07" name="Text Box 5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08" name="Text Box 5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09" name="Text Box 5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10" name="Line 5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11" name="Line 5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12" name="Text Box 5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13" name="Text Box 5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14" name="Text Box 5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15" name="Text Box 5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16" name="Text Box 5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17" name="Text Box 5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18" name="Text Box 5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19" name="Text Box 5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20" name="Line 5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21" name="Line 5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22" name="Text Box 5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23" name="Text Box 5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24" name="Text Box 5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25" name="Text Box 5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26" name="Text Box 5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27" name="Text Box 5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28" name="Text Box 5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29" name="Text Box 5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30" name="Line 5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31" name="Line 5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32" name="Text Box 5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33" name="Text Box 5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34" name="Text Box 5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35" name="Text Box 5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36" name="Text Box 5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37" name="Text Box 5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38" name="Text Box 5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39" name="Text Box 5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40" name="Line 5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41" name="Line 5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42" name="Text Box 5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43" name="Text Box 5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44" name="Text Box 5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45" name="Text Box 5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46" name="Text Box 5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47" name="Text Box 5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48" name="Text Box 5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49" name="Text Box 5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50" name="Line 5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51" name="Line 5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52" name="Text Box 5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53" name="Text Box 5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54" name="Text Box 5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55" name="Text Box 5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56" name="Text Box 5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57" name="Text Box 5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58" name="Text Box 5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59" name="Text Box 5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60" name="Line 5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61" name="Line 5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62" name="Text Box 5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63" name="Text Box 5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64" name="Text Box 5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65" name="Text Box 5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66" name="Text Box 5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67" name="Text Box 5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68" name="Text Box 5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69" name="Text Box 5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70" name="Line 5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71" name="Line 5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72" name="Text Box 5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73" name="Text Box 5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74" name="Text Box 5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75" name="Text Box 5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76" name="Text Box 5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77" name="Text Box 5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78" name="Text Box 5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79" name="Text Box 5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80" name="Line 5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81" name="Line 5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82" name="Text Box 5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83" name="Text Box 5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84" name="Text Box 5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85" name="Text Box 5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86" name="Text Box 5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87" name="Text Box 5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88" name="Text Box 5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89" name="Text Box 5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90" name="Line 5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91" name="Line 5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92" name="Text Box 5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93" name="Text Box 5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94" name="Text Box 5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95" name="Text Box 5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96" name="Text Box 5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97" name="Text Box 5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98" name="Text Box 5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99" name="Text Box 6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00" name="Line 6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01" name="Line 6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02" name="Text Box 6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03" name="Text Box 6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04" name="Text Box 6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05" name="Text Box 6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06" name="Text Box 6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07" name="Text Box 6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08" name="Text Box 6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09" name="Text Box 6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10" name="Line 6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11" name="Line 6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12" name="Text Box 6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13" name="Text Box 6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14" name="Text Box 6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15" name="Text Box 6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16" name="Text Box 6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17" name="Text Box 6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18" name="Text Box 6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19" name="Text Box 6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20" name="Line 6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21" name="Line 6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22" name="Text Box 6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23" name="Text Box 6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24" name="Text Box 6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25" name="Text Box 6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26" name="Text Box 6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27" name="Text Box 6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28" name="Text Box 6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29" name="Text Box 6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30" name="Line 6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31" name="Line 6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32" name="Text Box 6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33" name="Text Box 6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34" name="Text Box 6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35" name="Text Box 6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36" name="Text Box 6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37" name="Text Box 6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38" name="Text Box 6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39" name="Text Box 6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40" name="Line 6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41" name="Line 6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42" name="Text Box 6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43" name="Text Box 6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44" name="Text Box 6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45" name="Text Box 6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46" name="Text Box 6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47" name="Text Box 6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48" name="Text Box 6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49" name="Text Box 6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50" name="Line 6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51" name="Line 6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52" name="Text Box 6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53" name="Text Box 6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54" name="Text Box 6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55" name="Text Box 6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56" name="Text Box 6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57" name="Text Box 6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58" name="Text Box 6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59" name="Text Box 6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60" name="Line 6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61" name="Line 6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62" name="Text Box 6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63" name="Text Box 6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64" name="Text Box 6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65" name="Text Box 6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66" name="Text Box 6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67" name="Text Box 6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68" name="Text Box 6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69" name="Text Box 6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70" name="Line 6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71" name="Line 6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72" name="Text Box 6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73" name="Text Box 6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74" name="Text Box 6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75" name="Text Box 6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76" name="Text Box 6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77" name="Text Box 6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78" name="Text Box 6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79" name="Text Box 6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80" name="Line 6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81" name="Line 6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82" name="Text Box 6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83" name="Text Box 6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84" name="Text Box 6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85" name="Text Box 6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686" name="Text Box 6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87" name="Text Box 6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88" name="Text Box 6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89" name="Text Box 6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90" name="Line 6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91" name="Line 6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92" name="Text Box 6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93" name="Text Box 6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94" name="Text Box 6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95" name="Text Box 6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696" name="Text Box 6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97" name="Text Box 6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98" name="Text Box 6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99" name="Text Box 7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00" name="Line 7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01" name="Line 7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02" name="Text Box 7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03" name="Text Box 7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04" name="Text Box 7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05" name="Text Box 7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06" name="Text Box 7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07" name="Text Box 7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08" name="Text Box 7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09" name="Text Box 7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10" name="Line 7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11" name="Line 7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12" name="Text Box 7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13" name="Text Box 7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14" name="Text Box 7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15" name="Text Box 7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16" name="Text Box 7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17" name="Text Box 7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18" name="Text Box 7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19" name="Text Box 7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20" name="Line 7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21" name="Line 7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22" name="Text Box 7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23" name="Text Box 7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24" name="Text Box 7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25" name="Text Box 7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26" name="Text Box 7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27" name="Text Box 7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28" name="Text Box 7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29" name="Text Box 7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30" name="Line 7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31" name="Line 7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32" name="Text Box 7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33" name="Text Box 7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34" name="Text Box 7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35" name="Text Box 7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36" name="Text Box 7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37" name="Text Box 7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38" name="Text Box 7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39" name="Text Box 7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40" name="Line 7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41" name="Line 7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42" name="Text Box 7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43" name="Text Box 7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44" name="Text Box 7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45" name="Text Box 7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46" name="Text Box 7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47" name="Text Box 7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48" name="Text Box 7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49" name="Text Box 7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50" name="Line 7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51" name="Line 7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52" name="Text Box 7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53" name="Text Box 7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54" name="Text Box 7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55" name="Text Box 7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56" name="Text Box 7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57" name="Text Box 7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58" name="Text Box 7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59" name="Text Box 7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60" name="Line 7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61" name="Line 7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62" name="Text Box 7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63" name="Text Box 7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64" name="Text Box 7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65" name="Text Box 7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66" name="Text Box 7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67" name="Text Box 7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68" name="Text Box 7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69" name="Text Box 7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70" name="Line 7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71" name="Line 7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72" name="Text Box 7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73" name="Text Box 7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74" name="Text Box 7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75" name="Text Box 7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76" name="Text Box 7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77" name="Text Box 7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78" name="Text Box 7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79" name="Text Box 7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80" name="Line 7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81" name="Line 7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82" name="Text Box 7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83" name="Text Box 7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84" name="Text Box 7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85" name="Text Box 7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86" name="Text Box 7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87" name="Text Box 7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88" name="Text Box 7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89" name="Text Box 7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90" name="Line 7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91" name="Line 7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92" name="Text Box 7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93" name="Text Box 7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94" name="Text Box 7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95" name="Text Box 7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96" name="Text Box 7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97" name="Text Box 7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98" name="Text Box 7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99" name="Text Box 8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00" name="Line 8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01" name="Line 8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02" name="Text Box 8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03" name="Text Box 8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04" name="Text Box 8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05" name="Text Box 8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06" name="Text Box 8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07" name="Text Box 8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08" name="Text Box 8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09" name="Text Box 8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10" name="Line 8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11" name="Line 8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12" name="Text Box 8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13" name="Text Box 8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14" name="Text Box 8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15" name="Text Box 8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16" name="Text Box 8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17" name="Text Box 8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18" name="Text Box 8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19" name="Text Box 8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20" name="Line 8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21" name="Line 8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22" name="Text Box 8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23" name="Text Box 8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24" name="Text Box 8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25" name="Text Box 8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26" name="Text Box 8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27" name="Text Box 8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28" name="Text Box 8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29" name="Text Box 8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30" name="Line 8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31" name="Line 8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32" name="Text Box 8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33" name="Text Box 8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34" name="Text Box 8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35" name="Text Box 8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36" name="Text Box 8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37" name="Text Box 8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38" name="Text Box 8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39" name="Text Box 8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40" name="Line 8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41" name="Line 8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42" name="Text Box 8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43" name="Text Box 8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44" name="Text Box 8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45" name="Text Box 8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46" name="Text Box 8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47" name="Text Box 8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48" name="Text Box 8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49" name="Text Box 8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50" name="Line 8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51" name="Line 8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52" name="Text Box 8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53" name="Text Box 8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54" name="Text Box 8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55" name="Text Box 8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56" name="Text Box 8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57" name="Text Box 8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58" name="Text Box 8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59" name="Text Box 8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60" name="Line 8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61" name="Line 8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62" name="Text Box 8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63" name="Text Box 8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64" name="Text Box 8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65" name="Text Box 8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66" name="Text Box 8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67" name="Text Box 8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68" name="Text Box 8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69" name="Text Box 8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70" name="Line 8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71" name="Line 8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72" name="Text Box 8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73" name="Text Box 8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74" name="Text Box 8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75" name="Text Box 8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76" name="Text Box 8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77" name="Text Box 8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78" name="Text Box 8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79" name="Text Box 8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80" name="Line 8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81" name="Line 8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82" name="Text Box 8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83" name="Text Box 8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84" name="Text Box 8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85" name="Text Box 8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86" name="Text Box 8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87" name="Text Box 8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88" name="Text Box 8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89" name="Text Box 8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90" name="Line 8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91" name="Line 8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92" name="Text Box 8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93" name="Text Box 8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94" name="Text Box 8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95" name="Text Box 8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96" name="Text Box 8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97" name="Text Box 8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98" name="Text Box 8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99" name="Text Box 9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00" name="Line 9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01" name="Line 9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02" name="Text Box 9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03" name="Text Box 9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04" name="Text Box 9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05" name="Text Box 9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06" name="Text Box 9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07" name="Text Box 9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08" name="Text Box 9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09" name="Text Box 9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10" name="Line 9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11" name="Line 9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12" name="Text Box 9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13" name="Text Box 9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14" name="Text Box 9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15" name="Text Box 9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16" name="Text Box 9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17" name="Text Box 9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18" name="Text Box 9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19" name="Text Box 9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20" name="Line 9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21" name="Line 9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22" name="Text Box 9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23" name="Text Box 9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24" name="Text Box 9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25" name="Text Box 9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26" name="Text Box 9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27" name="Text Box 9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28" name="Text Box 9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29" name="Text Box 9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30" name="Line 9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31" name="Line 9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32" name="Text Box 9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33" name="Text Box 9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34" name="Text Box 9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35" name="Text Box 9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36" name="Text Box 9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37" name="Text Box 9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38" name="Text Box 9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39" name="Text Box 9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40" name="Line 9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41" name="Line 9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42" name="Text Box 9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43" name="Text Box 9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44" name="Text Box 9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45" name="Text Box 9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46" name="Text Box 9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47" name="Text Box 9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48" name="Text Box 9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49" name="Text Box 9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50" name="Line 9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51" name="Line 9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52" name="Text Box 9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53" name="Text Box 9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54" name="Text Box 9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55" name="Text Box 9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56" name="Text Box 9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57" name="Text Box 9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58" name="Text Box 9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59" name="Text Box 9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60" name="Line 9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61" name="Line 9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62" name="Text Box 9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63" name="Text Box 9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64" name="Text Box 9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65" name="Text Box 9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66" name="Text Box 9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67" name="Text Box 9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68" name="Text Box 9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69" name="Text Box 9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70" name="Line 9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71" name="Line 9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72" name="Text Box 9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73" name="Text Box 9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74" name="Text Box 9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75" name="Text Box 9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76" name="Text Box 9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77" name="Text Box 9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78" name="Text Box 9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79" name="Text Box 9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80" name="Line 9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81" name="Line 9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82" name="Text Box 9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83" name="Text Box 9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84" name="Text Box 9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85" name="Text Box 9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86" name="Text Box 9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87" name="Text Box 9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88" name="Text Box 9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89" name="Text Box 9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90" name="Line 9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91" name="Line 9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92" name="Text Box 9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93" name="Text Box 9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94" name="Text Box 9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95" name="Text Box 9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96" name="Text Box 9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97" name="Text Box 9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98" name="Text Box 9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99" name="Text Box 10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00" name="Line 10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01" name="Line 10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02" name="Text Box 10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03" name="Text Box 10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04" name="Text Box 10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05" name="Text Box 10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06" name="Text Box 10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07" name="Text Box 10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08" name="Text Box 10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09" name="Text Box 10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10" name="Line 10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11" name="Line 10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12" name="Text Box 10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13" name="Text Box 10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14" name="Text Box 10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15" name="Text Box 10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16" name="Text Box 10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17" name="Text Box 10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18" name="Text Box 10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19" name="Text Box 10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20" name="Line 10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21" name="Line 10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22" name="Text Box 10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23" name="Text Box 10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24" name="Text Box 10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25" name="Text Box 10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26" name="Text Box 10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27" name="Text Box 10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28" name="Text Box 10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29" name="Text Box 10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30" name="Line 10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31" name="Line 10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32" name="Text Box 10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33" name="Text Box 10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34" name="Text Box 10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35" name="Text Box 10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36" name="Text Box 10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37" name="Text Box 10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38" name="Text Box 10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39" name="Text Box 10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40" name="Line 10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41" name="Line 10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42" name="Text Box 10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43" name="Text Box 10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44" name="Text Box 10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45" name="Text Box 10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46" name="Text Box 10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47" name="Text Box 10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48" name="Text Box 10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49" name="Text Box 10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50" name="Line 10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51" name="Line 10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52" name="Text Box 10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53" name="Text Box 10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54" name="Text Box 10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55" name="Text Box 10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56" name="Text Box 10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57" name="Text Box 10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58" name="Text Box 10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59" name="Text Box 10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60" name="Line 10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61" name="Line 10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62" name="Text Box 10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63" name="Text Box 10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64" name="Text Box 10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65" name="Text Box 10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66" name="Text Box 10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67" name="Text Box 10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68" name="Text Box 10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69" name="Text Box 10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70" name="Line 10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71" name="Line 10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72" name="Text Box 10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73" name="Text Box 10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74" name="Text Box 10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75" name="Text Box 10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76" name="Text Box 10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77" name="Text Box 10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78" name="Text Box 10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79" name="Text Box 10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80" name="Line 10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81" name="Line 10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82" name="Text Box 10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83" name="Text Box 10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84" name="Text Box 10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85" name="Text Box 10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86" name="Text Box 10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87" name="Text Box 10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88" name="Text Box 10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89" name="Text Box 10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90" name="Line 10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91" name="Line 10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92" name="Text Box 10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93" name="Text Box 10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94" name="Text Box 10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95" name="Text Box 10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96" name="Text Box 10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97" name="Text Box 10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98" name="Text Box 10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99" name="Text Box 11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00" name="Line 11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01" name="Line 11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02" name="Text Box 11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03" name="Text Box 11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04" name="Text Box 11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05" name="Text Box 11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06" name="Text Box 11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07" name="Text Box 11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08" name="Text Box 11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09" name="Text Box 11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10" name="Line 11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11" name="Line 11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12" name="Text Box 11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13" name="Text Box 11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14" name="Text Box 11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15" name="Text Box 11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16" name="Text Box 11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17" name="Text Box 11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18" name="Text Box 11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19" name="Text Box 11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20" name="Line 11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21" name="Line 11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22" name="Text Box 11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23" name="Text Box 11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24" name="Text Box 11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25" name="Text Box 11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26" name="Text Box 11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27" name="Text Box 11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28" name="Text Box 11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29" name="Text Box 11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30" name="Line 11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31" name="Line 11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32" name="Text Box 11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33" name="Text Box 11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34" name="Text Box 11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35" name="Text Box 11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36" name="Text Box 11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37" name="Text Box 11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38" name="Text Box 11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39" name="Text Box 11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40" name="Line 11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41" name="Line 11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42" name="Text Box 11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43" name="Text Box 11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44" name="Text Box 11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45" name="Text Box 11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46" name="Text Box 11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47" name="Text Box 11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48" name="Text Box 11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49" name="Text Box 11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50" name="Line 11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51" name="Line 11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52" name="Text Box 11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53" name="Text Box 11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54" name="Text Box 11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55" name="Text Box 11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56" name="Text Box 11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57" name="Text Box 11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58" name="Text Box 11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59" name="Text Box 11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60" name="Line 11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61" name="Line 11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62" name="Text Box 11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63" name="Text Box 11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64" name="Text Box 11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65" name="Text Box 11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66" name="Text Box 11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67" name="Text Box 11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68" name="Text Box 11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69" name="Text Box 11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70" name="Line 11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71" name="Line 11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72" name="Text Box 11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73" name="Text Box 11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74" name="Text Box 11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75" name="Text Box 11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76" name="Text Box 11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77" name="Text Box 11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78" name="Text Box 11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79" name="Text Box 11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80" name="Line 11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81" name="Line 11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82" name="Text Box 11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83" name="Text Box 11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84" name="Text Box 11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85" name="Text Box 11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86" name="Text Box 11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87" name="Text Box 11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88" name="Text Box 11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89" name="Text Box 11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90" name="Line 11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91" name="Line 11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92" name="Text Box 11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93" name="Text Box 11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94" name="Text Box 11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95" name="Text Box 11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96" name="Text Box 11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97" name="Text Box 11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98" name="Text Box 11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99" name="Text Box 12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00" name="Line 12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01" name="Line 12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02" name="Text Box 12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03" name="Text Box 12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04" name="Text Box 12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05" name="Text Box 12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206" name="Text Box 12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07" name="Text Box 12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08" name="Text Box 12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09" name="Text Box 12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10" name="Line 12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11" name="Line 12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12" name="Text Box 12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13" name="Text Box 12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14" name="Text Box 12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15" name="Text Box 12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216" name="Text Box 12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17" name="Text Box 12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18" name="Text Box 12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19" name="Text Box 12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20" name="Line 12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21" name="Line 12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22" name="Text Box 12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23" name="Text Box 12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24" name="Text Box 12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25" name="Text Box 12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26" name="Text Box 12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27" name="Text Box 12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28" name="Text Box 12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29" name="Text Box 12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30" name="Line 12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31" name="Line 12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32" name="Text Box 12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33" name="Text Box 12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34" name="Text Box 12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35" name="Text Box 12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36" name="Text Box 12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37" name="Text Box 12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38" name="Text Box 12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39" name="Text Box 12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40" name="Line 12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41" name="Line 12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42" name="Text Box 12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43" name="Text Box 12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44" name="Text Box 12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45" name="Text Box 12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46" name="Text Box 12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47" name="Text Box 12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48" name="Text Box 12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49" name="Text Box 12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50" name="Line 12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51" name="Line 12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52" name="Text Box 12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53" name="Text Box 12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54" name="Text Box 12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55" name="Text Box 12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56" name="Text Box 12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57" name="Text Box 12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58" name="Text Box 12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59" name="Text Box 12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60" name="Line 12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61" name="Line 12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62" name="Text Box 12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63" name="Text Box 12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64" name="Text Box 12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65" name="Text Box 12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66" name="Text Box 12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67" name="Text Box 12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68" name="Text Box 12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69" name="Text Box 12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70" name="Line 12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71" name="Line 12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72" name="Text Box 12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73" name="Text Box 12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74" name="Text Box 12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75" name="Text Box 12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76" name="Text Box 12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77" name="Text Box 12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78" name="Text Box 12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79" name="Text Box 12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80" name="Line 12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81" name="Line 12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82" name="Text Box 12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83" name="Text Box 12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84" name="Text Box 12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85" name="Text Box 12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86" name="Text Box 12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87" name="Text Box 12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88" name="Text Box 12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89" name="Text Box 12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90" name="Line 12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91" name="Line 12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92" name="Text Box 12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93" name="Text Box 12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94" name="Text Box 12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95" name="Text Box 12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96" name="Text Box 12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97" name="Text Box 12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98" name="Text Box 12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99" name="Text Box 13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00" name="Line 13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01" name="Line 13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02" name="Text Box 13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03" name="Text Box 13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04" name="Text Box 13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05" name="Text Box 13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06" name="Text Box 13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07" name="Text Box 13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08" name="Text Box 13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09" name="Text Box 13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10" name="Line 13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11" name="Line 13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12" name="Text Box 13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13" name="Text Box 13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14" name="Text Box 13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15" name="Text Box 13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16" name="Text Box 13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17" name="Text Box 13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18" name="Text Box 13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19" name="Text Box 13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20" name="Line 13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21" name="Line 13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22" name="Text Box 13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23" name="Text Box 13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24" name="Text Box 13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25" name="Text Box 13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26" name="Text Box 13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27" name="Text Box 13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28" name="Text Box 13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29" name="Text Box 13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30" name="Line 13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31" name="Line 13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32" name="Text Box 13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33" name="Text Box 13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34" name="Text Box 13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35" name="Text Box 13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36" name="Text Box 13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37" name="Text Box 13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38" name="Text Box 13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39" name="Text Box 13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40" name="Line 13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41" name="Line 13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42" name="Text Box 13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43" name="Text Box 13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44" name="Text Box 13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45" name="Text Box 13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46" name="Text Box 13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47" name="Text Box 13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48" name="Text Box 13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49" name="Text Box 13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50" name="Line 13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51" name="Line 13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52" name="Text Box 13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53" name="Text Box 13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54" name="Text Box 13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55" name="Text Box 13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56" name="Text Box 13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57" name="Text Box 13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58" name="Text Box 13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59" name="Text Box 13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60" name="Line 13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61" name="Line 13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62" name="Text Box 13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63" name="Text Box 13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64" name="Text Box 13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65" name="Text Box 13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66" name="Text Box 13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67" name="Text Box 13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68" name="Text Box 13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69" name="Text Box 13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70" name="Line 13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71" name="Line 13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72" name="Text Box 13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73" name="Text Box 13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74" name="Text Box 13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75" name="Text Box 13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76" name="Text Box 13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77" name="Text Box 13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78" name="Text Box 13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79" name="Text Box 13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80" name="Line 13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81" name="Line 13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82" name="Text Box 13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83" name="Text Box 13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84" name="Text Box 13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85" name="Text Box 13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86" name="Text Box 13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87" name="Text Box 13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88" name="Text Box 13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89" name="Text Box 13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90" name="Line 13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91" name="Line 13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92" name="Text Box 13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93" name="Text Box 13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94" name="Text Box 13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95" name="Text Box 13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96" name="Text Box 13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97" name="Text Box 13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98" name="Text Box 13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99" name="Text Box 14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00" name="Line 14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01" name="Line 14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02" name="Text Box 14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03" name="Text Box 14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04" name="Text Box 14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05" name="Text Box 14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06" name="Text Box 14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07" name="Text Box 14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08" name="Text Box 14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09" name="Text Box 14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10" name="Line 14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11" name="Line 14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12" name="Text Box 14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13" name="Text Box 14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14" name="Text Box 14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15" name="Text Box 14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16" name="Text Box 14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17" name="Text Box 14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18" name="Text Box 14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19" name="Text Box 14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20" name="Line 14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21" name="Line 14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22" name="Text Box 14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23" name="Text Box 14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24" name="Text Box 14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25" name="Text Box 14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26" name="Text Box 14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27" name="Text Box 14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28" name="Text Box 14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29" name="Text Box 14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30" name="Line 14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31" name="Line 14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32" name="Text Box 14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33" name="Text Box 14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34" name="Text Box 14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35" name="Text Box 14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36" name="Text Box 14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37" name="Text Box 14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38" name="Text Box 14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39" name="Text Box 14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40" name="Line 14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41" name="Line 14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42" name="Text Box 14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43" name="Text Box 14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44" name="Text Box 14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45" name="Text Box 14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46" name="Text Box 14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47" name="Text Box 14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48" name="Text Box 14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49" name="Text Box 14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50" name="Line 14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51" name="Line 14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52" name="Text Box 14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53" name="Text Box 14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54" name="Text Box 14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55" name="Text Box 14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56" name="Text Box 14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57" name="Text Box 14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58" name="Text Box 14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59" name="Text Box 14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60" name="Line 14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61" name="Line 14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62" name="Text Box 14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63" name="Text Box 14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64" name="Text Box 14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65" name="Text Box 14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66" name="Text Box 14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67" name="Text Box 14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68" name="Text Box 14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69" name="Text Box 14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70" name="Line 14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71" name="Line 14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72" name="Text Box 14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73" name="Text Box 14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74" name="Text Box 14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75" name="Text Box 14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76" name="Text Box 14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77" name="Text Box 14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78" name="Text Box 14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79" name="Text Box 14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80" name="Line 14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81" name="Line 14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82" name="Text Box 14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83" name="Text Box 14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</a:t>
          </a:r>
          <a:r>
            <a:rPr lang="it-IT" sz="1000" b="1" i="0" u="none" strike="noStrike" baseline="0">
              <a:solidFill>
                <a:srgbClr val="000000"/>
              </a:solidFill>
              <a:latin typeface="Arial Narrow"/>
            </a:rPr>
            <a:t>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84" name="Text Box 14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24938</xdr:colOff>
      <xdr:row>2</xdr:row>
      <xdr:rowOff>0</xdr:rowOff>
    </xdr:from>
    <xdr:to>
      <xdr:col>7</xdr:col>
      <xdr:colOff>764771</xdr:colOff>
      <xdr:row>2</xdr:row>
      <xdr:rowOff>0</xdr:rowOff>
    </xdr:to>
    <xdr:sp macro="" textlink="">
      <xdr:nvSpPr>
        <xdr:cNvPr id="1485" name="Line 1486"/>
        <xdr:cNvSpPr>
          <a:spLocks noChangeShapeType="1"/>
        </xdr:cNvSpPr>
      </xdr:nvSpPr>
      <xdr:spPr bwMode="auto">
        <a:xfrm flipV="1">
          <a:off x="24938" y="1770611"/>
          <a:ext cx="60350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29</xdr:row>
      <xdr:rowOff>49876</xdr:rowOff>
    </xdr:from>
    <xdr:to>
      <xdr:col>7</xdr:col>
      <xdr:colOff>748146</xdr:colOff>
      <xdr:row>30</xdr:row>
      <xdr:rowOff>0</xdr:rowOff>
    </xdr:to>
    <xdr:cxnSp macro="">
      <xdr:nvCxnSpPr>
        <xdr:cNvPr id="1486" name="Connettore 1 1485"/>
        <xdr:cNvCxnSpPr/>
      </xdr:nvCxnSpPr>
      <xdr:spPr bwMode="auto">
        <a:xfrm flipH="1">
          <a:off x="0" y="6400800"/>
          <a:ext cx="6043353" cy="3416531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A30" sqref="A30:H30"/>
    </sheetView>
  </sheetViews>
  <sheetFormatPr defaultRowHeight="12.45" x14ac:dyDescent="0.2"/>
  <cols>
    <col min="1" max="1" width="23" customWidth="1"/>
    <col min="2" max="2" width="7.75" customWidth="1"/>
    <col min="3" max="3" width="8.125" customWidth="1"/>
    <col min="4" max="4" width="6.25" customWidth="1"/>
    <col min="5" max="5" width="9.375" customWidth="1"/>
    <col min="6" max="6" width="13.25" customWidth="1"/>
    <col min="7" max="7" width="11.875" customWidth="1"/>
    <col min="8" max="8" width="12.25" customWidth="1"/>
    <col min="9" max="9" width="13.125" customWidth="1"/>
  </cols>
  <sheetData>
    <row r="1" spans="1:10" s="1" customFormat="1" ht="78.05" customHeight="1" thickBot="1" x14ac:dyDescent="0.25">
      <c r="I1" s="2" t="s">
        <v>0</v>
      </c>
    </row>
    <row r="2" spans="1:10" s="8" customFormat="1" ht="61.55" customHeight="1" thickBot="1" x14ac:dyDescent="0.25">
      <c r="A2" s="3" t="s">
        <v>1</v>
      </c>
      <c r="B2" s="4" t="s">
        <v>2</v>
      </c>
      <c r="C2" s="4" t="s">
        <v>3</v>
      </c>
      <c r="D2" s="5" t="s">
        <v>4</v>
      </c>
      <c r="E2" s="5"/>
      <c r="F2" s="5"/>
      <c r="G2" s="6" t="s">
        <v>5</v>
      </c>
      <c r="H2" s="7"/>
    </row>
    <row r="3" spans="1:10" ht="14.4" x14ac:dyDescent="0.25">
      <c r="A3" s="9" t="s">
        <v>6</v>
      </c>
      <c r="B3" s="10">
        <v>41</v>
      </c>
      <c r="C3" s="11">
        <f>ROUND(B3*70%,0)</f>
        <v>29</v>
      </c>
      <c r="D3" s="11">
        <f>ROUND(B3-C3,0)</f>
        <v>12</v>
      </c>
      <c r="E3" s="12">
        <v>5.16</v>
      </c>
      <c r="F3" s="13">
        <f>D3*E3</f>
        <v>61.92</v>
      </c>
      <c r="G3" s="12">
        <f>ROUNDDOWN(F3/1.04,2)</f>
        <v>59.53</v>
      </c>
      <c r="H3" s="14">
        <f>ROUND(F3-G3,2)</f>
        <v>2.39</v>
      </c>
    </row>
    <row r="4" spans="1:10" ht="14.4" x14ac:dyDescent="0.25">
      <c r="A4" s="15" t="s">
        <v>7</v>
      </c>
      <c r="B4" s="16">
        <v>267</v>
      </c>
      <c r="C4" s="17">
        <f t="shared" ref="C4:C7" si="0">ROUND(B4*70%,0)</f>
        <v>187</v>
      </c>
      <c r="D4" s="17">
        <f t="shared" ref="D4:D19" si="1">ROUND(B4-C4,0)</f>
        <v>80</v>
      </c>
      <c r="E4" s="18">
        <v>3</v>
      </c>
      <c r="F4" s="19">
        <f t="shared" ref="F4:F19" si="2">D4*E4</f>
        <v>240</v>
      </c>
      <c r="G4" s="18">
        <f t="shared" ref="G4:G7" si="3">ROUNDDOWN(F4/1.04,2)</f>
        <v>230.76</v>
      </c>
      <c r="H4" s="20">
        <f t="shared" ref="H4:H19" si="4">ROUND(F4-G4,2)</f>
        <v>9.24</v>
      </c>
    </row>
    <row r="5" spans="1:10" ht="14.4" x14ac:dyDescent="0.25">
      <c r="A5" s="15" t="s">
        <v>8</v>
      </c>
      <c r="B5" s="16">
        <v>253</v>
      </c>
      <c r="C5" s="17">
        <f t="shared" si="0"/>
        <v>177</v>
      </c>
      <c r="D5" s="17">
        <f t="shared" si="1"/>
        <v>76</v>
      </c>
      <c r="E5" s="18">
        <v>3</v>
      </c>
      <c r="F5" s="19">
        <f t="shared" si="2"/>
        <v>228</v>
      </c>
      <c r="G5" s="18">
        <f t="shared" si="3"/>
        <v>219.23</v>
      </c>
      <c r="H5" s="20">
        <f t="shared" si="4"/>
        <v>8.77</v>
      </c>
    </row>
    <row r="6" spans="1:10" ht="14.4" x14ac:dyDescent="0.25">
      <c r="A6" s="15" t="s">
        <v>9</v>
      </c>
      <c r="B6" s="16">
        <v>500</v>
      </c>
      <c r="C6" s="17">
        <f t="shared" si="0"/>
        <v>350</v>
      </c>
      <c r="D6" s="17">
        <f t="shared" si="1"/>
        <v>150</v>
      </c>
      <c r="E6" s="18">
        <v>8</v>
      </c>
      <c r="F6" s="19">
        <f t="shared" si="2"/>
        <v>1200</v>
      </c>
      <c r="G6" s="18">
        <f t="shared" si="3"/>
        <v>1153.8399999999999</v>
      </c>
      <c r="H6" s="20">
        <f t="shared" si="4"/>
        <v>46.16</v>
      </c>
    </row>
    <row r="7" spans="1:10" ht="14.4" x14ac:dyDescent="0.25">
      <c r="A7" s="15" t="s">
        <v>10</v>
      </c>
      <c r="B7" s="16">
        <v>41</v>
      </c>
      <c r="C7" s="17">
        <f t="shared" si="0"/>
        <v>29</v>
      </c>
      <c r="D7" s="17">
        <f t="shared" si="1"/>
        <v>12</v>
      </c>
      <c r="E7" s="18">
        <v>6.2</v>
      </c>
      <c r="F7" s="19">
        <f t="shared" si="2"/>
        <v>74.400000000000006</v>
      </c>
      <c r="G7" s="18">
        <f t="shared" si="3"/>
        <v>71.53</v>
      </c>
      <c r="H7" s="20">
        <f t="shared" si="4"/>
        <v>2.87</v>
      </c>
    </row>
    <row r="8" spans="1:10" ht="14.4" x14ac:dyDescent="0.25">
      <c r="A8" s="15" t="s">
        <v>11</v>
      </c>
      <c r="B8" s="16">
        <v>20</v>
      </c>
      <c r="C8" s="17">
        <f>ROUND(B8*70%,0)</f>
        <v>14</v>
      </c>
      <c r="D8" s="17">
        <f t="shared" si="1"/>
        <v>6</v>
      </c>
      <c r="E8" s="18">
        <v>5.16</v>
      </c>
      <c r="F8" s="19">
        <f t="shared" si="2"/>
        <v>30.96</v>
      </c>
      <c r="G8" s="18">
        <f>ROUNDDOWN(F8/1.04,2)</f>
        <v>29.76</v>
      </c>
      <c r="H8" s="20">
        <f t="shared" si="4"/>
        <v>1.2</v>
      </c>
    </row>
    <row r="9" spans="1:10" ht="14.4" x14ac:dyDescent="0.25">
      <c r="A9" s="15" t="s">
        <v>12</v>
      </c>
      <c r="B9" s="16">
        <v>2</v>
      </c>
      <c r="C9" s="17">
        <f>ROUND(B9*70%,0)</f>
        <v>1</v>
      </c>
      <c r="D9" s="17">
        <f t="shared" si="1"/>
        <v>1</v>
      </c>
      <c r="E9" s="18">
        <v>10</v>
      </c>
      <c r="F9" s="19">
        <f t="shared" si="2"/>
        <v>10</v>
      </c>
      <c r="G9" s="18">
        <f>ROUNDDOWN(F9/1.04,2)</f>
        <v>9.61</v>
      </c>
      <c r="H9" s="20">
        <f t="shared" si="4"/>
        <v>0.39</v>
      </c>
      <c r="J9" s="1"/>
    </row>
    <row r="10" spans="1:10" ht="14.4" x14ac:dyDescent="0.25">
      <c r="A10" s="15" t="s">
        <v>13</v>
      </c>
      <c r="B10" s="16">
        <v>31</v>
      </c>
      <c r="C10" s="17">
        <f t="shared" ref="C10:C19" si="5">ROUND(B10*70%,0)</f>
        <v>22</v>
      </c>
      <c r="D10" s="17">
        <f t="shared" si="1"/>
        <v>9</v>
      </c>
      <c r="E10" s="18">
        <v>2.8</v>
      </c>
      <c r="F10" s="19">
        <f t="shared" si="2"/>
        <v>25.2</v>
      </c>
      <c r="G10" s="18">
        <f t="shared" ref="G10:G19" si="6">ROUNDDOWN(F10/1.04,2)</f>
        <v>24.23</v>
      </c>
      <c r="H10" s="20">
        <f t="shared" si="4"/>
        <v>0.97</v>
      </c>
      <c r="J10" s="1"/>
    </row>
    <row r="11" spans="1:10" ht="14.4" x14ac:dyDescent="0.25">
      <c r="A11" s="15" t="s">
        <v>14</v>
      </c>
      <c r="B11" s="16">
        <v>15</v>
      </c>
      <c r="C11" s="17">
        <f t="shared" si="5"/>
        <v>11</v>
      </c>
      <c r="D11" s="17">
        <f t="shared" si="1"/>
        <v>4</v>
      </c>
      <c r="E11" s="18">
        <v>4.5</v>
      </c>
      <c r="F11" s="19">
        <f t="shared" si="2"/>
        <v>18</v>
      </c>
      <c r="G11" s="18">
        <f t="shared" si="6"/>
        <v>17.3</v>
      </c>
      <c r="H11" s="20">
        <f t="shared" si="4"/>
        <v>0.7</v>
      </c>
    </row>
    <row r="12" spans="1:10" ht="14.4" x14ac:dyDescent="0.25">
      <c r="A12" s="15" t="s">
        <v>15</v>
      </c>
      <c r="B12" s="16">
        <v>48</v>
      </c>
      <c r="C12" s="17">
        <f t="shared" si="5"/>
        <v>34</v>
      </c>
      <c r="D12" s="17">
        <f t="shared" si="1"/>
        <v>14</v>
      </c>
      <c r="E12" s="18">
        <v>0.65</v>
      </c>
      <c r="F12" s="19">
        <f t="shared" si="2"/>
        <v>9.1</v>
      </c>
      <c r="G12" s="18">
        <f t="shared" si="6"/>
        <v>8.75</v>
      </c>
      <c r="H12" s="20">
        <f t="shared" si="4"/>
        <v>0.35</v>
      </c>
    </row>
    <row r="13" spans="1:10" ht="14.4" customHeight="1" x14ac:dyDescent="0.25">
      <c r="A13" s="15" t="s">
        <v>16</v>
      </c>
      <c r="B13" s="16">
        <v>19</v>
      </c>
      <c r="C13" s="17">
        <f t="shared" si="5"/>
        <v>13</v>
      </c>
      <c r="D13" s="17">
        <f t="shared" si="1"/>
        <v>6</v>
      </c>
      <c r="E13" s="18">
        <v>2.6</v>
      </c>
      <c r="F13" s="19">
        <f t="shared" si="2"/>
        <v>15.600000000000001</v>
      </c>
      <c r="G13" s="18">
        <f t="shared" si="6"/>
        <v>15</v>
      </c>
      <c r="H13" s="20">
        <f t="shared" si="4"/>
        <v>0.6</v>
      </c>
    </row>
    <row r="14" spans="1:10" ht="12.45" customHeight="1" x14ac:dyDescent="0.25">
      <c r="A14" s="15" t="s">
        <v>16</v>
      </c>
      <c r="B14" s="16">
        <v>53</v>
      </c>
      <c r="C14" s="17">
        <f>ROUND(B14*70%,0)</f>
        <v>37</v>
      </c>
      <c r="D14" s="17">
        <f>ROUND(B14-C14,0)</f>
        <v>16</v>
      </c>
      <c r="E14" s="18">
        <v>3.5</v>
      </c>
      <c r="F14" s="19">
        <f>D14*E14</f>
        <v>56</v>
      </c>
      <c r="G14" s="18">
        <f>ROUNDDOWN(F14/1.04,2)</f>
        <v>53.84</v>
      </c>
      <c r="H14" s="20">
        <f>ROUND(F14-G14,2)</f>
        <v>2.16</v>
      </c>
    </row>
    <row r="15" spans="1:10" ht="12.45" customHeight="1" x14ac:dyDescent="0.25">
      <c r="A15" s="15" t="s">
        <v>17</v>
      </c>
      <c r="B15" s="16">
        <v>16</v>
      </c>
      <c r="C15" s="17">
        <f t="shared" si="5"/>
        <v>11</v>
      </c>
      <c r="D15" s="17">
        <f t="shared" si="1"/>
        <v>5</v>
      </c>
      <c r="E15" s="18">
        <v>2.58</v>
      </c>
      <c r="F15" s="19">
        <f t="shared" si="2"/>
        <v>12.9</v>
      </c>
      <c r="G15" s="18">
        <f t="shared" si="6"/>
        <v>12.4</v>
      </c>
      <c r="H15" s="20">
        <f t="shared" si="4"/>
        <v>0.5</v>
      </c>
    </row>
    <row r="16" spans="1:10" ht="12.45" customHeight="1" x14ac:dyDescent="0.25">
      <c r="A16" s="15" t="s">
        <v>17</v>
      </c>
      <c r="B16" s="16">
        <v>180</v>
      </c>
      <c r="C16" s="17">
        <f t="shared" si="5"/>
        <v>126</v>
      </c>
      <c r="D16" s="17">
        <f t="shared" si="1"/>
        <v>54</v>
      </c>
      <c r="E16" s="18">
        <v>3</v>
      </c>
      <c r="F16" s="19">
        <f t="shared" si="2"/>
        <v>162</v>
      </c>
      <c r="G16" s="18">
        <f t="shared" si="6"/>
        <v>155.76</v>
      </c>
      <c r="H16" s="20">
        <f t="shared" si="4"/>
        <v>6.24</v>
      </c>
    </row>
    <row r="17" spans="1:8" ht="12.45" customHeight="1" x14ac:dyDescent="0.25">
      <c r="A17" s="15" t="s">
        <v>18</v>
      </c>
      <c r="B17" s="16">
        <v>251</v>
      </c>
      <c r="C17" s="17">
        <f t="shared" si="5"/>
        <v>176</v>
      </c>
      <c r="D17" s="17">
        <f t="shared" si="1"/>
        <v>75</v>
      </c>
      <c r="E17" s="18">
        <v>3</v>
      </c>
      <c r="F17" s="19">
        <f t="shared" si="2"/>
        <v>225</v>
      </c>
      <c r="G17" s="18">
        <f t="shared" si="6"/>
        <v>216.34</v>
      </c>
      <c r="H17" s="20">
        <f t="shared" si="4"/>
        <v>8.66</v>
      </c>
    </row>
    <row r="18" spans="1:8" ht="12.45" customHeight="1" x14ac:dyDescent="0.25">
      <c r="A18" s="15" t="s">
        <v>19</v>
      </c>
      <c r="B18" s="16">
        <v>1</v>
      </c>
      <c r="C18" s="17">
        <f t="shared" si="5"/>
        <v>1</v>
      </c>
      <c r="D18" s="17">
        <f t="shared" si="1"/>
        <v>0</v>
      </c>
      <c r="E18" s="18">
        <v>0.9</v>
      </c>
      <c r="F18" s="19">
        <f t="shared" si="2"/>
        <v>0</v>
      </c>
      <c r="G18" s="18">
        <f t="shared" si="6"/>
        <v>0</v>
      </c>
      <c r="H18" s="20">
        <f t="shared" si="4"/>
        <v>0</v>
      </c>
    </row>
    <row r="19" spans="1:8" ht="12.45" customHeight="1" x14ac:dyDescent="0.25">
      <c r="A19" s="15" t="s">
        <v>20</v>
      </c>
      <c r="B19" s="16">
        <v>12</v>
      </c>
      <c r="C19" s="17">
        <f t="shared" si="5"/>
        <v>8</v>
      </c>
      <c r="D19" s="17">
        <f t="shared" si="1"/>
        <v>4</v>
      </c>
      <c r="E19" s="18">
        <v>2.8</v>
      </c>
      <c r="F19" s="19">
        <f t="shared" si="2"/>
        <v>11.2</v>
      </c>
      <c r="G19" s="18">
        <f t="shared" si="6"/>
        <v>10.76</v>
      </c>
      <c r="H19" s="20">
        <f t="shared" si="4"/>
        <v>0.44</v>
      </c>
    </row>
    <row r="20" spans="1:8" ht="12.45" customHeight="1" x14ac:dyDescent="0.25">
      <c r="A20" s="15" t="s">
        <v>21</v>
      </c>
      <c r="B20" s="16">
        <v>74</v>
      </c>
      <c r="C20" s="17">
        <f>ROUND(B20*70%,0)</f>
        <v>52</v>
      </c>
      <c r="D20" s="17">
        <f>ROUND(B20-C20,0)</f>
        <v>22</v>
      </c>
      <c r="E20" s="18">
        <v>9</v>
      </c>
      <c r="F20" s="19">
        <f>D20*E20</f>
        <v>198</v>
      </c>
      <c r="G20" s="18">
        <f>ROUNDDOWN(F20/1.04,2)</f>
        <v>190.38</v>
      </c>
      <c r="H20" s="20">
        <f>ROUND(F20-G20,2)</f>
        <v>7.62</v>
      </c>
    </row>
    <row r="21" spans="1:8" ht="12.45" customHeight="1" x14ac:dyDescent="0.25">
      <c r="A21" s="15" t="s">
        <v>22</v>
      </c>
      <c r="B21" s="16">
        <v>248</v>
      </c>
      <c r="C21" s="17">
        <f>ROUND(B21*70%,0)</f>
        <v>174</v>
      </c>
      <c r="D21" s="17">
        <f>ROUND(B21-C21,0)</f>
        <v>74</v>
      </c>
      <c r="E21" s="18">
        <v>3</v>
      </c>
      <c r="F21" s="19">
        <f>D21*E21</f>
        <v>222</v>
      </c>
      <c r="G21" s="18">
        <f>ROUNDDOWN(F21/1.04,2)</f>
        <v>213.46</v>
      </c>
      <c r="H21" s="20">
        <f>ROUND(F21-G21,2)</f>
        <v>8.5399999999999991</v>
      </c>
    </row>
    <row r="22" spans="1:8" ht="12.45" customHeight="1" x14ac:dyDescent="0.25">
      <c r="A22" s="15" t="s">
        <v>23</v>
      </c>
      <c r="B22" s="16">
        <v>59</v>
      </c>
      <c r="C22" s="17">
        <f t="shared" ref="C22:C28" si="7">ROUND(B22*70%,0)</f>
        <v>41</v>
      </c>
      <c r="D22" s="17">
        <f>ROUND(B22-C22,0)</f>
        <v>18</v>
      </c>
      <c r="E22" s="18">
        <v>14</v>
      </c>
      <c r="F22" s="19">
        <f>D22*E22</f>
        <v>252</v>
      </c>
      <c r="G22" s="18">
        <f t="shared" ref="G22:G28" si="8">ROUNDDOWN(F22/1.04,2)</f>
        <v>242.3</v>
      </c>
      <c r="H22" s="20">
        <f>ROUND(F22-G22,2)</f>
        <v>9.6999999999999993</v>
      </c>
    </row>
    <row r="23" spans="1:8" ht="12.45" customHeight="1" x14ac:dyDescent="0.25">
      <c r="A23" s="15" t="s">
        <v>24</v>
      </c>
      <c r="B23" s="16">
        <v>1</v>
      </c>
      <c r="C23" s="17">
        <f t="shared" si="7"/>
        <v>1</v>
      </c>
      <c r="D23" s="17">
        <f>ROUND(B23-C23,0)</f>
        <v>0</v>
      </c>
      <c r="E23" s="18">
        <v>12</v>
      </c>
      <c r="F23" s="19">
        <f>D23*E23</f>
        <v>0</v>
      </c>
      <c r="G23" s="18">
        <f t="shared" si="8"/>
        <v>0</v>
      </c>
      <c r="H23" s="20">
        <f>ROUND(F23-G23,2)</f>
        <v>0</v>
      </c>
    </row>
    <row r="24" spans="1:8" ht="12.45" customHeight="1" x14ac:dyDescent="0.25">
      <c r="A24" s="15" t="s">
        <v>25</v>
      </c>
      <c r="B24" s="16">
        <v>3</v>
      </c>
      <c r="C24" s="17">
        <f t="shared" si="7"/>
        <v>2</v>
      </c>
      <c r="D24" s="17">
        <f t="shared" ref="D24:D28" si="9">ROUND(B24-C24,0)</f>
        <v>1</v>
      </c>
      <c r="E24" s="18">
        <v>5</v>
      </c>
      <c r="F24" s="19">
        <f t="shared" ref="F24:F28" si="10">D24*E24</f>
        <v>5</v>
      </c>
      <c r="G24" s="18">
        <f t="shared" si="8"/>
        <v>4.8</v>
      </c>
      <c r="H24" s="20">
        <f t="shared" ref="H24:H28" si="11">ROUND(F24-G24,2)</f>
        <v>0.2</v>
      </c>
    </row>
    <row r="25" spans="1:8" ht="12.45" customHeight="1" x14ac:dyDescent="0.25">
      <c r="A25" s="15" t="s">
        <v>26</v>
      </c>
      <c r="B25" s="16">
        <v>1</v>
      </c>
      <c r="C25" s="17">
        <f t="shared" si="7"/>
        <v>1</v>
      </c>
      <c r="D25" s="17">
        <f t="shared" si="9"/>
        <v>0</v>
      </c>
      <c r="E25" s="18">
        <v>8.5</v>
      </c>
      <c r="F25" s="19">
        <f t="shared" si="10"/>
        <v>0</v>
      </c>
      <c r="G25" s="18">
        <f t="shared" si="8"/>
        <v>0</v>
      </c>
      <c r="H25" s="20">
        <f t="shared" si="11"/>
        <v>0</v>
      </c>
    </row>
    <row r="26" spans="1:8" ht="12.45" customHeight="1" x14ac:dyDescent="0.25">
      <c r="A26" s="15" t="s">
        <v>27</v>
      </c>
      <c r="B26" s="16">
        <v>108</v>
      </c>
      <c r="C26" s="17">
        <f>ROUND(B26*70%,0)</f>
        <v>76</v>
      </c>
      <c r="D26" s="17">
        <f>ROUND(B26-C26,0)</f>
        <v>32</v>
      </c>
      <c r="E26" s="18">
        <v>1.6</v>
      </c>
      <c r="F26" s="19">
        <f>D26*E26</f>
        <v>51.2</v>
      </c>
      <c r="G26" s="18">
        <f>ROUNDDOWN(F26/1.04,2)</f>
        <v>49.23</v>
      </c>
      <c r="H26" s="20">
        <f>ROUND(F26-G26,2)</f>
        <v>1.97</v>
      </c>
    </row>
    <row r="27" spans="1:8" ht="12.45" customHeight="1" x14ac:dyDescent="0.25">
      <c r="A27" s="15" t="s">
        <v>28</v>
      </c>
      <c r="B27" s="16">
        <v>117</v>
      </c>
      <c r="C27" s="17">
        <f t="shared" si="7"/>
        <v>82</v>
      </c>
      <c r="D27" s="17">
        <f>ROUND(B27-C27,0)</f>
        <v>35</v>
      </c>
      <c r="E27" s="18">
        <v>1.6</v>
      </c>
      <c r="F27" s="19">
        <f>D27*E27</f>
        <v>56</v>
      </c>
      <c r="G27" s="18">
        <f t="shared" si="8"/>
        <v>53.84</v>
      </c>
      <c r="H27" s="20">
        <f>ROUND(F27-G27,2)</f>
        <v>2.16</v>
      </c>
    </row>
    <row r="28" spans="1:8" ht="12.45" customHeight="1" x14ac:dyDescent="0.25">
      <c r="A28" s="15" t="s">
        <v>29</v>
      </c>
      <c r="B28" s="16">
        <v>33</v>
      </c>
      <c r="C28" s="17">
        <f t="shared" si="7"/>
        <v>23</v>
      </c>
      <c r="D28" s="17">
        <f>ROUND(B28-C28,0)</f>
        <v>10</v>
      </c>
      <c r="E28" s="18">
        <v>1.6</v>
      </c>
      <c r="F28" s="19">
        <f>D28*E28</f>
        <v>16</v>
      </c>
      <c r="G28" s="18">
        <f t="shared" si="8"/>
        <v>15.38</v>
      </c>
      <c r="H28" s="20">
        <f>ROUND(F28-G28,2)</f>
        <v>0.62</v>
      </c>
    </row>
    <row r="29" spans="1:8" ht="15.75" thickBot="1" x14ac:dyDescent="0.25">
      <c r="A29" s="21" t="s">
        <v>30</v>
      </c>
      <c r="B29" s="22"/>
      <c r="C29" s="22"/>
      <c r="D29" s="22"/>
      <c r="E29" s="22"/>
      <c r="F29" s="22"/>
      <c r="G29" s="23"/>
      <c r="H29" s="24">
        <f>SUM(H3:H28)</f>
        <v>122.44999999999999</v>
      </c>
    </row>
    <row r="30" spans="1:8" ht="272.95" customHeight="1" thickBot="1" x14ac:dyDescent="0.25">
      <c r="A30" s="25"/>
      <c r="B30" s="26"/>
      <c r="C30" s="26"/>
      <c r="D30" s="26"/>
      <c r="E30" s="26"/>
      <c r="F30" s="26"/>
      <c r="G30" s="26"/>
      <c r="H30" s="27"/>
    </row>
  </sheetData>
  <mergeCells count="4">
    <mergeCell ref="D2:F2"/>
    <mergeCell ref="G2:H2"/>
    <mergeCell ref="A29:G29"/>
    <mergeCell ref="A30:H30"/>
  </mergeCells>
  <printOptions gridLines="1"/>
  <pageMargins left="0.78740157480314965" right="0" top="0.39370078740157483" bottom="0.55118110236220474" header="0.51181102362204722" footer="1.102362204724409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IVA LUGLIO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2018-08-02T12:56:43Z</dcterms:created>
  <dcterms:modified xsi:type="dcterms:W3CDTF">2018-08-02T12:57:22Z</dcterms:modified>
</cp:coreProperties>
</file>