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LUG" sheetId="1" r:id="rId1"/>
  </sheets>
  <calcPr calcId="144525"/>
</workbook>
</file>

<file path=xl/calcChain.xml><?xml version="1.0" encoding="utf-8"?>
<calcChain xmlns="http://schemas.openxmlformats.org/spreadsheetml/2006/main">
  <c r="G141" i="1" l="1"/>
  <c r="G138" i="1"/>
  <c r="G114" i="1"/>
  <c r="F113" i="1"/>
  <c r="G112" i="1"/>
  <c r="F101" i="1"/>
  <c r="F100" i="1"/>
  <c r="F97" i="1"/>
  <c r="F96" i="1"/>
  <c r="F93" i="1"/>
  <c r="F92" i="1"/>
  <c r="F81" i="1"/>
  <c r="F80" i="1"/>
  <c r="G47" i="1"/>
  <c r="F47" i="1"/>
  <c r="G45" i="1"/>
  <c r="F32" i="1"/>
</calcChain>
</file>

<file path=xl/comments1.xml><?xml version="1.0" encoding="utf-8"?>
<comments xmlns="http://schemas.openxmlformats.org/spreadsheetml/2006/main">
  <authors>
    <author>A.M.</author>
  </authors>
  <commentList>
    <comment ref="K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<sst xmlns="http://schemas.openxmlformats.org/spreadsheetml/2006/main" count="250" uniqueCount="132">
  <si>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</si>
  <si>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</si>
  <si>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</si>
  <si>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</si>
  <si>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</si>
  <si>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</si>
  <si>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</si>
  <si>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</si>
  <si>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</si>
  <si>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</si>
  <si>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</si>
  <si>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</si>
  <si>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53</t>
  </si>
  <si>
    <t>(sottratte commissioni assegno corriere)</t>
  </si>
  <si>
    <t>S. E.C. CL. N. 49</t>
  </si>
  <si>
    <t>S. E.C. CL. N. 55</t>
  </si>
  <si>
    <t>S. E.C. CL. N. 58</t>
  </si>
  <si>
    <t>S. E.C. CL. N. 59</t>
  </si>
  <si>
    <t>36/E</t>
  </si>
  <si>
    <t>N.C..</t>
  </si>
  <si>
    <t>BYBLOS</t>
  </si>
  <si>
    <t>es.</t>
  </si>
  <si>
    <t>37/E</t>
  </si>
  <si>
    <t xml:space="preserve">FT. CL. </t>
  </si>
  <si>
    <t>38/E</t>
  </si>
  <si>
    <t>PROLIBER</t>
  </si>
  <si>
    <t>39/E</t>
  </si>
  <si>
    <t>FT. CL.</t>
  </si>
  <si>
    <t>GIOCHI E GIOCATTOLI</t>
  </si>
  <si>
    <t>S. FT. CL. N° 39/E</t>
  </si>
  <si>
    <t>340/E</t>
  </si>
  <si>
    <t>IVA C/E</t>
  </si>
  <si>
    <t>S. FT. CL. N° 6/E -7/E</t>
  </si>
  <si>
    <t>S. FT. CL. N° 13/E</t>
  </si>
  <si>
    <t xml:space="preserve">S. FT. CL. </t>
  </si>
  <si>
    <t>GSE</t>
  </si>
  <si>
    <t>SP. P.T.</t>
  </si>
  <si>
    <t>FT. FORN. Al10140405</t>
  </si>
  <si>
    <t>VODAFONE</t>
  </si>
  <si>
    <t>FT. FORN. 65055056161224A</t>
  </si>
  <si>
    <t>S.E.N.</t>
  </si>
  <si>
    <t>FT. FORN. 201907560</t>
  </si>
  <si>
    <t>FETUR ENERGY</t>
  </si>
  <si>
    <t>S. FT. FORN.</t>
  </si>
  <si>
    <t>FT. FORN. 201851748</t>
  </si>
  <si>
    <t>FT. FORN.</t>
  </si>
  <si>
    <t>ST. ASSOC.</t>
  </si>
  <si>
    <t>S. FT. FORN. N° 251</t>
  </si>
  <si>
    <t>ARGO</t>
  </si>
  <si>
    <t>FT. FORN. 18V124819</t>
  </si>
  <si>
    <t>DIFFUS. S.PAOLO</t>
  </si>
  <si>
    <t>FT. FORN. 18V124919</t>
  </si>
  <si>
    <t>FT. FORN. 21</t>
  </si>
  <si>
    <t>EBS</t>
  </si>
  <si>
    <t>S. FT. FORN. N° 255</t>
  </si>
  <si>
    <t>138/2018</t>
  </si>
  <si>
    <t>JUSTA</t>
  </si>
  <si>
    <t>S. FT. FORN.+COMM N. 256</t>
  </si>
  <si>
    <t>COMM</t>
  </si>
  <si>
    <t>FT. FORN. 14279/00/2018</t>
  </si>
  <si>
    <t>EDITRICE SHALOM</t>
  </si>
  <si>
    <t>S. FT. FORN. N° 257</t>
  </si>
  <si>
    <t>ED. ART</t>
  </si>
  <si>
    <t>FT. FORN. 525/02</t>
  </si>
  <si>
    <t xml:space="preserve">MONASTERO SUORE </t>
  </si>
  <si>
    <t>S. FT. FORN. N° 258</t>
  </si>
  <si>
    <t>FT. FORN. 8018134929</t>
  </si>
  <si>
    <t>POSTE IT.</t>
  </si>
  <si>
    <t>CONGR. MISSIONARI REDENZIONE</t>
  </si>
  <si>
    <t>FT. FORN. 18V125981</t>
  </si>
  <si>
    <t>410</t>
  </si>
  <si>
    <t>PANAROTTO</t>
  </si>
  <si>
    <t>S. FT. FORN. N° 263</t>
  </si>
  <si>
    <t>FT. FORN. 3525</t>
  </si>
  <si>
    <t>BARRA ROBERTO</t>
  </si>
  <si>
    <t>S. FT. FORN. N° 264</t>
  </si>
  <si>
    <t>FT. FORN. 3098/00</t>
  </si>
  <si>
    <t>FARS</t>
  </si>
  <si>
    <t>S. FT. FORN. N°265</t>
  </si>
  <si>
    <t>FT. FORN. 474</t>
  </si>
  <si>
    <t>ARPAS</t>
  </si>
  <si>
    <t>E/250</t>
  </si>
  <si>
    <t>TANGARI</t>
  </si>
  <si>
    <t>S. FT. FORN. N°267</t>
  </si>
  <si>
    <t>FT. FORN. 14923/00/2018</t>
  </si>
  <si>
    <t>FT. FORN. 2147</t>
  </si>
  <si>
    <t>CEDAS</t>
  </si>
  <si>
    <t>S. FT. FORN. N° 271</t>
  </si>
  <si>
    <t>302</t>
  </si>
  <si>
    <t>BEL SANTI</t>
  </si>
  <si>
    <t>00127/01</t>
  </si>
  <si>
    <t>PIETROBON</t>
  </si>
  <si>
    <t>2018/01/0001643</t>
  </si>
  <si>
    <t>MESSAGGERIE</t>
  </si>
  <si>
    <t>LIBR. ED. VATICANA</t>
  </si>
  <si>
    <t>13672800</t>
  </si>
  <si>
    <t>TELEPASS</t>
  </si>
  <si>
    <t>S. FT. FORN. N° 280</t>
  </si>
  <si>
    <t>11165373</t>
  </si>
  <si>
    <t>359/18</t>
  </si>
  <si>
    <t>AMODIO E.</t>
  </si>
  <si>
    <t>(BUSTE DI PLASTICA)</t>
  </si>
  <si>
    <t>FT. FORN. 650550561612249</t>
  </si>
  <si>
    <t>ENI GAS E LUCE</t>
  </si>
  <si>
    <t>S. FT. FORN. N°203</t>
  </si>
  <si>
    <t>S. FT. FORN. N°116-154 ACCONTO N° 117</t>
  </si>
  <si>
    <t>S. FT. FORN. N°238</t>
  </si>
  <si>
    <t>RESTITUZIONE E S. FT. FORN. N°140-175</t>
  </si>
  <si>
    <t>RESTITUZIONE ERRATO PAGAMENTO SOTTRATTA LA SOMMA DELLE FATTURE</t>
  </si>
  <si>
    <t xml:space="preserve">S. FT. </t>
  </si>
  <si>
    <t>COMUNE DI NAPOLI</t>
  </si>
  <si>
    <t>S. FT.  226</t>
  </si>
  <si>
    <t>S. FT. FORN. N°225</t>
  </si>
  <si>
    <t>S. FT. FORN. N° 152</t>
  </si>
  <si>
    <t>S. FT. FORN. N° 245</t>
  </si>
  <si>
    <t>S. FT. FORN. N° 162-169-171</t>
  </si>
  <si>
    <t>S. FT. FORN. N° 164-165-172-180-181-182-193-197-198- N.C. 186-199</t>
  </si>
  <si>
    <t>S. FT. FORN. N° 168-N.C.192</t>
  </si>
  <si>
    <t>S. FT. FORN. N° 155-205- ACCONTO N° 117</t>
  </si>
  <si>
    <t>VERSAMENTO</t>
  </si>
  <si>
    <t xml:space="preserve">DA CORRISPETTIVI </t>
  </si>
  <si>
    <t>SOTTRATTI POS</t>
  </si>
  <si>
    <t>(IVA 22%)</t>
  </si>
  <si>
    <t>(€ 191,80 22% - € 6,00 4% )</t>
  </si>
  <si>
    <t>(ES)</t>
  </si>
  <si>
    <t>(€ 30,00 22% - € 60,00 ES)</t>
  </si>
  <si>
    <t>(IVA 4%)</t>
  </si>
  <si>
    <t xml:space="preserve">RETRIBUZIONI GIUGNO + 14° MENSILITA' 2018 </t>
  </si>
  <si>
    <t>BONIFICO</t>
  </si>
  <si>
    <t>VERS. INPS + IRPEF</t>
  </si>
  <si>
    <t>PAG.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</si>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</sst>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dd/mm"/>
    <numFmt numFmtId="166" formatCode="#,##0[$/01]"/>
    <numFmt numFmtId="167" formatCode="\ [$N°]\ \ #,##0;\-[$/N°]\ #,##0"/>
    <numFmt numFmtId="168" formatCode="#,##0[$/D]"/>
    <numFmt numFmtId="169" formatCode="#,##0[$/08]"/>
    <numFmt numFmtId="170" formatCode="#,##0[$/10]"/>
    <numFmt numFmtId="171" formatCode="#,##0[$/03]"/>
    <numFmt numFmtId="172" formatCode="#,##0[$/06]"/>
    <numFmt numFmtId="173" formatCode="_-* #,##0.00_-;\-* #,##0.00_-;_-* &quot;-&quot;_-;_-@_-"/>
    <numFmt numFmtId="174" formatCode="_-[$€-2]\ * #,##0.00_-;\-[$€-2]\ * #,##0.00_-;_-[$€-2]\ * &quot;-&quot;??_-;_-@_-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8"/>
      <color indexed="9"/>
      <name val="Franklin Gothic Medium Cond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43" fontId="7" fillId="0" borderId="0" xfId="0" applyNumberFormat="1" applyFont="1" applyFill="1" applyAlignment="1">
      <alignment horizontal="center"/>
    </xf>
    <xf numFmtId="0" fontId="6" fillId="0" borderId="0" xfId="0" applyFont="1" applyFill="1"/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43" fontId="6" fillId="0" borderId="0" xfId="0" applyNumberFormat="1" applyFont="1" applyFill="1"/>
    <xf numFmtId="4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2" fontId="7" fillId="0" borderId="0" xfId="0" applyNumberFormat="1" applyFont="1"/>
    <xf numFmtId="49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2" fontId="2" fillId="0" borderId="0" xfId="0" applyNumberFormat="1" applyFont="1" applyAlignment="1">
      <alignment horizontal="center"/>
    </xf>
    <xf numFmtId="0" fontId="6" fillId="0" borderId="0" xfId="0" applyFont="1" applyFill="1" applyAlignment="1"/>
    <xf numFmtId="43" fontId="7" fillId="3" borderId="0" xfId="0" applyNumberFormat="1" applyFont="1" applyFill="1" applyAlignment="1">
      <alignment horizontal="center"/>
    </xf>
    <xf numFmtId="0" fontId="6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43" fontId="11" fillId="0" borderId="0" xfId="0" applyNumberFormat="1" applyFont="1"/>
    <xf numFmtId="43" fontId="12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2" fillId="0" borderId="0" xfId="0" applyNumberFormat="1" applyFont="1"/>
    <xf numFmtId="4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9" fontId="6" fillId="0" borderId="0" xfId="0" applyNumberFormat="1" applyFont="1" applyAlignment="1"/>
    <xf numFmtId="4" fontId="7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3" fontId="15" fillId="0" borderId="0" xfId="0" applyNumberFormat="1" applyFont="1"/>
    <xf numFmtId="4" fontId="1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7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16" fillId="0" borderId="0" xfId="0" applyNumberFormat="1" applyFont="1" applyAlignment="1"/>
    <xf numFmtId="0" fontId="2" fillId="0" borderId="2" xfId="0" applyFont="1" applyBorder="1" applyAlignment="1">
      <alignment horizontal="center"/>
    </xf>
    <xf numFmtId="173" fontId="17" fillId="4" borderId="3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8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3" fontId="1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19" fillId="0" borderId="0" xfId="0" applyNumberFormat="1" applyFont="1" applyAlignment="1"/>
    <xf numFmtId="43" fontId="20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2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21" fillId="0" borderId="0" xfId="0" applyFont="1"/>
    <xf numFmtId="43" fontId="21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10</xdr:col>
      <xdr:colOff>232756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67512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8"/>
  <sheetViews>
    <sheetView tabSelected="1" zoomScale="167" zoomScaleNormal="167" workbookViewId="0">
      <pane xSplit="11" ySplit="2" topLeftCell="L129" activePane="bottomRight" state="frozen"/>
      <selection pane="topRight" activeCell="K1" sqref="K1"/>
      <selection pane="bottomLeft" activeCell="A3" sqref="A3"/>
      <selection pane="bottomRight" activeCell="E149" sqref="E149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9.75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56</v>
      </c>
      <c r="B3" s="15">
        <v>43291</v>
      </c>
      <c r="C3" s="14" t="s">
        <v>11</v>
      </c>
      <c r="D3" s="14"/>
      <c r="E3" s="16"/>
      <c r="F3" s="17">
        <v>0</v>
      </c>
      <c r="G3" s="14"/>
      <c r="H3" s="18">
        <v>75100</v>
      </c>
      <c r="I3" s="19"/>
      <c r="J3" s="19"/>
      <c r="K3" s="20"/>
    </row>
    <row r="4" spans="1:17" ht="17.2" customHeight="1" x14ac:dyDescent="0.2">
      <c r="A4" s="14">
        <v>57</v>
      </c>
      <c r="B4" s="15">
        <v>43291</v>
      </c>
      <c r="C4" s="14" t="s">
        <v>11</v>
      </c>
      <c r="D4" s="14"/>
      <c r="E4" s="16"/>
      <c r="F4" s="17">
        <v>17.600000000000001</v>
      </c>
      <c r="G4" s="14"/>
      <c r="H4" s="18">
        <v>75100</v>
      </c>
      <c r="I4" s="21"/>
      <c r="J4" s="21"/>
      <c r="L4" s="7"/>
      <c r="M4" s="22"/>
      <c r="N4" s="23"/>
    </row>
    <row r="5" spans="1:17" ht="17.2" customHeight="1" x14ac:dyDescent="0.2">
      <c r="A5" s="14">
        <v>58</v>
      </c>
      <c r="B5" s="15">
        <v>43297</v>
      </c>
      <c r="C5" s="14" t="s">
        <v>11</v>
      </c>
      <c r="D5" s="14"/>
      <c r="E5" s="16"/>
      <c r="F5" s="17">
        <v>206.8</v>
      </c>
      <c r="G5" s="14"/>
      <c r="H5" s="18">
        <v>75100</v>
      </c>
      <c r="L5" s="7"/>
      <c r="M5" s="22"/>
      <c r="N5" s="23"/>
    </row>
    <row r="6" spans="1:17" ht="17.2" customHeight="1" x14ac:dyDescent="0.2">
      <c r="A6" s="14">
        <v>59</v>
      </c>
      <c r="B6" s="15">
        <v>43299</v>
      </c>
      <c r="C6" s="14" t="s">
        <v>11</v>
      </c>
      <c r="D6" s="14"/>
      <c r="E6" s="16"/>
      <c r="F6" s="17">
        <v>1750</v>
      </c>
      <c r="G6" s="14"/>
      <c r="H6" s="18">
        <v>75100</v>
      </c>
      <c r="L6" s="7"/>
      <c r="M6" s="22"/>
      <c r="N6" s="23"/>
    </row>
    <row r="7" spans="1:17" ht="17.2" customHeight="1" x14ac:dyDescent="0.2">
      <c r="A7" s="14">
        <v>60</v>
      </c>
      <c r="B7" s="15">
        <v>43312</v>
      </c>
      <c r="C7" s="14" t="s">
        <v>11</v>
      </c>
      <c r="D7" s="14"/>
      <c r="E7" s="16"/>
      <c r="F7" s="17">
        <v>34.75</v>
      </c>
      <c r="G7" s="14"/>
      <c r="H7" s="18">
        <v>75100</v>
      </c>
      <c r="L7" s="7"/>
      <c r="M7" s="22"/>
      <c r="N7" s="23"/>
    </row>
    <row r="8" spans="1:17" ht="17.2" customHeight="1" x14ac:dyDescent="0.2">
      <c r="A8" s="20"/>
      <c r="B8" s="15">
        <v>43286</v>
      </c>
      <c r="C8" s="24" t="s">
        <v>12</v>
      </c>
      <c r="D8" s="25"/>
      <c r="E8" s="26"/>
      <c r="F8" s="27">
        <v>157.82</v>
      </c>
      <c r="G8" s="26">
        <v>20004</v>
      </c>
      <c r="H8" s="20"/>
      <c r="L8" s="7" t="s">
        <v>13</v>
      </c>
      <c r="M8" s="22"/>
      <c r="N8" s="23"/>
    </row>
    <row r="9" spans="1:17" ht="17.2" customHeight="1" x14ac:dyDescent="0.2">
      <c r="A9" s="20"/>
      <c r="B9" s="15"/>
      <c r="C9" s="24"/>
      <c r="D9" s="25"/>
      <c r="E9" s="26"/>
      <c r="F9" s="27">
        <v>-1.81</v>
      </c>
      <c r="G9" s="26">
        <v>74993</v>
      </c>
      <c r="H9" s="20"/>
      <c r="L9" s="7"/>
      <c r="M9" s="22"/>
      <c r="N9" s="23"/>
    </row>
    <row r="10" spans="1:17" ht="17.2" customHeight="1" x14ac:dyDescent="0.2">
      <c r="A10" s="20"/>
      <c r="B10" s="15">
        <v>43287</v>
      </c>
      <c r="C10" s="24" t="s">
        <v>14</v>
      </c>
      <c r="D10" s="25"/>
      <c r="E10" s="26"/>
      <c r="F10" s="27">
        <v>23.53</v>
      </c>
      <c r="G10" s="26">
        <v>20210</v>
      </c>
      <c r="H10" s="20"/>
      <c r="L10" s="7"/>
      <c r="M10" s="22"/>
      <c r="N10" s="23"/>
    </row>
    <row r="11" spans="1:17" ht="17.2" customHeight="1" x14ac:dyDescent="0.2">
      <c r="A11" s="20"/>
      <c r="B11" s="15">
        <v>43287</v>
      </c>
      <c r="C11" s="24" t="s">
        <v>15</v>
      </c>
      <c r="D11" s="25"/>
      <c r="E11" s="26"/>
      <c r="F11" s="27">
        <v>221.1</v>
      </c>
      <c r="G11" s="26">
        <v>20210</v>
      </c>
      <c r="H11" s="20"/>
      <c r="L11" s="7"/>
      <c r="M11" s="22"/>
      <c r="N11" s="23"/>
    </row>
    <row r="12" spans="1:17" ht="17.2" customHeight="1" x14ac:dyDescent="0.2">
      <c r="A12" s="20"/>
      <c r="B12" s="15"/>
      <c r="C12" s="24"/>
      <c r="D12" s="25"/>
      <c r="E12" s="26"/>
      <c r="F12" s="27">
        <v>-1</v>
      </c>
      <c r="G12" s="26">
        <v>74993</v>
      </c>
      <c r="H12" s="20"/>
      <c r="L12" s="7"/>
      <c r="M12" s="22"/>
      <c r="N12" s="23"/>
    </row>
    <row r="13" spans="1:17" ht="17.2" customHeight="1" x14ac:dyDescent="0.2">
      <c r="A13" s="20"/>
      <c r="B13" s="15">
        <v>43300</v>
      </c>
      <c r="C13" s="24" t="s">
        <v>16</v>
      </c>
      <c r="D13" s="25"/>
      <c r="E13" s="26"/>
      <c r="F13" s="27">
        <v>206.8</v>
      </c>
      <c r="G13" s="26">
        <v>20210</v>
      </c>
      <c r="H13" s="20"/>
      <c r="L13" s="7"/>
      <c r="M13" s="22"/>
      <c r="N13" s="23"/>
    </row>
    <row r="14" spans="1:17" ht="17.2" customHeight="1" x14ac:dyDescent="0.2">
      <c r="A14" s="20"/>
      <c r="B14" s="15">
        <v>43305</v>
      </c>
      <c r="C14" s="24" t="s">
        <v>17</v>
      </c>
      <c r="D14" s="25"/>
      <c r="E14" s="26"/>
      <c r="F14" s="27">
        <v>1750</v>
      </c>
      <c r="G14" s="26">
        <v>20221</v>
      </c>
      <c r="H14" s="20"/>
      <c r="L14" s="7"/>
      <c r="M14" s="22"/>
      <c r="N14" s="23"/>
    </row>
    <row r="15" spans="1:17" ht="17.2" customHeight="1" x14ac:dyDescent="0.2">
      <c r="A15" s="26" t="s">
        <v>18</v>
      </c>
      <c r="B15" s="15">
        <v>43286</v>
      </c>
      <c r="C15" s="26" t="s">
        <v>19</v>
      </c>
      <c r="D15" s="28"/>
      <c r="E15" s="26" t="s">
        <v>20</v>
      </c>
      <c r="F15" s="29">
        <v>895.36</v>
      </c>
      <c r="G15" s="26">
        <v>75101</v>
      </c>
      <c r="H15" s="26">
        <v>43507</v>
      </c>
      <c r="I15" s="30"/>
      <c r="J15" s="30"/>
      <c r="K15" s="26" t="s">
        <v>21</v>
      </c>
      <c r="L15" s="7"/>
      <c r="M15" s="22"/>
      <c r="N15" s="23"/>
    </row>
    <row r="16" spans="1:17" s="5" customFormat="1" ht="17.2" customHeight="1" x14ac:dyDescent="0.2">
      <c r="A16" s="26" t="s">
        <v>22</v>
      </c>
      <c r="B16" s="15">
        <v>43286</v>
      </c>
      <c r="C16" s="26" t="s">
        <v>23</v>
      </c>
      <c r="D16" s="28"/>
      <c r="E16" s="26" t="s">
        <v>20</v>
      </c>
      <c r="F16" s="29">
        <v>2715.15</v>
      </c>
      <c r="G16" s="26">
        <v>43507</v>
      </c>
      <c r="H16" s="26">
        <v>75101</v>
      </c>
      <c r="I16" s="30"/>
      <c r="J16" s="30"/>
      <c r="K16" s="26" t="s">
        <v>21</v>
      </c>
      <c r="L16" s="31"/>
      <c r="M16" s="32"/>
      <c r="N16" s="3"/>
      <c r="O16" s="31"/>
      <c r="P16" s="31"/>
      <c r="Q16" s="31"/>
    </row>
    <row r="17" spans="1:14" ht="17.2" customHeight="1" x14ac:dyDescent="0.2">
      <c r="A17" s="26" t="s">
        <v>24</v>
      </c>
      <c r="B17" s="15">
        <v>43292</v>
      </c>
      <c r="C17" s="26" t="s">
        <v>23</v>
      </c>
      <c r="D17" s="28"/>
      <c r="E17" s="26" t="s">
        <v>25</v>
      </c>
      <c r="F17" s="29">
        <v>134.68</v>
      </c>
      <c r="G17" s="26">
        <v>42265</v>
      </c>
      <c r="H17" s="26">
        <v>75101</v>
      </c>
      <c r="I17" s="30"/>
      <c r="J17" s="30"/>
      <c r="K17" s="26" t="s">
        <v>21</v>
      </c>
      <c r="L17" s="7"/>
      <c r="M17" s="22"/>
      <c r="N17" s="23"/>
    </row>
    <row r="18" spans="1:14" ht="17.2" customHeight="1" x14ac:dyDescent="0.2">
      <c r="A18" s="26" t="s">
        <v>26</v>
      </c>
      <c r="B18" s="15">
        <v>43292</v>
      </c>
      <c r="C18" s="26" t="s">
        <v>27</v>
      </c>
      <c r="D18" s="33" t="s">
        <v>28</v>
      </c>
      <c r="E18" s="33"/>
      <c r="F18" s="29">
        <v>3500</v>
      </c>
      <c r="G18" s="26">
        <v>41214</v>
      </c>
      <c r="H18" s="26">
        <v>75106</v>
      </c>
      <c r="I18" s="34"/>
      <c r="J18" s="34"/>
      <c r="K18" s="26" t="s">
        <v>21</v>
      </c>
      <c r="L18" s="7"/>
      <c r="M18" s="22"/>
      <c r="N18" s="23"/>
    </row>
    <row r="19" spans="1:14" ht="17.2" customHeight="1" x14ac:dyDescent="0.2">
      <c r="A19" s="14"/>
      <c r="B19" s="15">
        <v>43297</v>
      </c>
      <c r="C19" s="24" t="s">
        <v>29</v>
      </c>
      <c r="D19" s="26"/>
      <c r="E19" s="26"/>
      <c r="F19" s="29">
        <v>3500</v>
      </c>
      <c r="G19" s="26">
        <v>20004</v>
      </c>
      <c r="H19" s="26">
        <v>41214</v>
      </c>
      <c r="I19" s="35"/>
      <c r="J19" s="35"/>
      <c r="K19" s="14"/>
      <c r="L19" s="7"/>
      <c r="M19" s="22"/>
      <c r="N19" s="23"/>
    </row>
    <row r="20" spans="1:14" ht="17.2" customHeight="1" x14ac:dyDescent="0.2">
      <c r="A20" s="26" t="s">
        <v>30</v>
      </c>
      <c r="B20" s="15">
        <v>43299</v>
      </c>
      <c r="C20" s="26" t="s">
        <v>27</v>
      </c>
      <c r="D20" s="28"/>
      <c r="E20" s="26" t="s">
        <v>20</v>
      </c>
      <c r="F20" s="29">
        <v>547.20000000000005</v>
      </c>
      <c r="G20" s="26">
        <v>43507</v>
      </c>
      <c r="H20" s="26"/>
      <c r="I20" s="34">
        <v>448.52</v>
      </c>
      <c r="J20" s="34">
        <v>98.68</v>
      </c>
      <c r="K20" s="26">
        <v>22</v>
      </c>
      <c r="L20" s="7"/>
      <c r="M20" s="22"/>
      <c r="N20" s="23"/>
    </row>
    <row r="21" spans="1:14" ht="17.2" customHeight="1" x14ac:dyDescent="0.2">
      <c r="A21" s="26"/>
      <c r="B21" s="15"/>
      <c r="C21" s="26"/>
      <c r="D21" s="28"/>
      <c r="E21" s="26"/>
      <c r="F21" s="29">
        <v>448.52</v>
      </c>
      <c r="G21" s="26"/>
      <c r="H21" s="26">
        <v>75101</v>
      </c>
      <c r="L21" s="7"/>
      <c r="M21" s="22"/>
      <c r="N21" s="23"/>
    </row>
    <row r="22" spans="1:14" ht="17.2" customHeight="1" x14ac:dyDescent="0.2">
      <c r="A22" s="26"/>
      <c r="B22" s="15"/>
      <c r="C22" s="26"/>
      <c r="D22" s="28"/>
      <c r="E22" s="26" t="s">
        <v>31</v>
      </c>
      <c r="F22" s="29">
        <v>98.68</v>
      </c>
      <c r="G22" s="26"/>
      <c r="H22" s="26">
        <v>49997</v>
      </c>
      <c r="I22" s="36"/>
      <c r="J22" s="36"/>
      <c r="K22" s="14"/>
      <c r="L22" s="7"/>
      <c r="M22" s="22"/>
      <c r="N22" s="23"/>
    </row>
    <row r="23" spans="1:14" ht="17.2" customHeight="1" x14ac:dyDescent="0.2">
      <c r="A23" s="26"/>
      <c r="B23" s="15">
        <v>43290</v>
      </c>
      <c r="C23" s="37" t="s">
        <v>32</v>
      </c>
      <c r="D23" s="38"/>
      <c r="E23" s="14"/>
      <c r="F23" s="39">
        <v>3180</v>
      </c>
      <c r="G23" s="14">
        <v>20221</v>
      </c>
      <c r="H23" s="14">
        <v>43507</v>
      </c>
      <c r="I23" s="34"/>
      <c r="J23" s="34"/>
      <c r="K23" s="26"/>
      <c r="L23" s="7"/>
      <c r="M23" s="22"/>
      <c r="N23" s="23"/>
    </row>
    <row r="24" spans="1:14" ht="17.2" customHeight="1" x14ac:dyDescent="0.2">
      <c r="A24" s="20"/>
      <c r="B24" s="15">
        <v>43290</v>
      </c>
      <c r="C24" s="37" t="s">
        <v>33</v>
      </c>
      <c r="D24" s="38"/>
      <c r="E24" s="14"/>
      <c r="F24" s="39">
        <v>5031.76</v>
      </c>
      <c r="G24" s="14">
        <v>20221</v>
      </c>
      <c r="H24" s="14">
        <v>43507</v>
      </c>
      <c r="L24" s="7"/>
      <c r="M24" s="22"/>
      <c r="N24" s="23"/>
    </row>
    <row r="25" spans="1:14" ht="17.2" customHeight="1" x14ac:dyDescent="0.2">
      <c r="A25" s="20"/>
      <c r="B25" s="15">
        <v>43312</v>
      </c>
      <c r="C25" s="24" t="s">
        <v>34</v>
      </c>
      <c r="D25" s="26"/>
      <c r="E25" s="26" t="s">
        <v>35</v>
      </c>
      <c r="F25" s="29">
        <v>217.61</v>
      </c>
      <c r="G25" s="26">
        <v>20221</v>
      </c>
      <c r="H25" s="26">
        <v>41213</v>
      </c>
      <c r="L25" s="7"/>
      <c r="M25" s="22"/>
      <c r="N25" s="23"/>
    </row>
    <row r="26" spans="1:14" ht="17.2" customHeight="1" x14ac:dyDescent="0.2">
      <c r="A26" s="40"/>
      <c r="B26" s="15">
        <v>43293</v>
      </c>
      <c r="C26" s="26"/>
      <c r="D26" s="25"/>
      <c r="E26" s="26" t="s">
        <v>36</v>
      </c>
      <c r="F26" s="29">
        <v>6.9</v>
      </c>
      <c r="G26" s="26">
        <v>82503</v>
      </c>
      <c r="H26" s="26">
        <v>20003</v>
      </c>
      <c r="L26" s="7"/>
      <c r="M26" s="22"/>
      <c r="N26" s="23"/>
    </row>
    <row r="27" spans="1:14" ht="17.2" customHeight="1" x14ac:dyDescent="0.2">
      <c r="A27" s="40"/>
      <c r="B27" s="15">
        <v>43305</v>
      </c>
      <c r="C27" s="26"/>
      <c r="D27" s="25"/>
      <c r="E27" s="26" t="s">
        <v>36</v>
      </c>
      <c r="F27" s="29">
        <v>4.63</v>
      </c>
      <c r="G27" s="26">
        <v>82503</v>
      </c>
      <c r="H27" s="26">
        <v>20003</v>
      </c>
      <c r="L27" s="7"/>
      <c r="M27" s="22"/>
      <c r="N27" s="23"/>
    </row>
    <row r="28" spans="1:14" ht="17.2" customHeight="1" x14ac:dyDescent="0.2">
      <c r="A28" s="40"/>
      <c r="B28" s="15">
        <v>43312</v>
      </c>
      <c r="C28" s="26"/>
      <c r="D28" s="25"/>
      <c r="E28" s="26" t="s">
        <v>36</v>
      </c>
      <c r="F28" s="29">
        <v>6.9</v>
      </c>
      <c r="G28" s="26">
        <v>82503</v>
      </c>
      <c r="H28" s="26">
        <v>20003</v>
      </c>
      <c r="I28" s="31"/>
      <c r="J28" s="41"/>
      <c r="L28" s="7"/>
      <c r="M28" s="22"/>
      <c r="N28" s="23"/>
    </row>
    <row r="29" spans="1:14" ht="17.2" customHeight="1" x14ac:dyDescent="0.2">
      <c r="A29" s="18">
        <v>247</v>
      </c>
      <c r="B29" s="15">
        <v>43257</v>
      </c>
      <c r="C29" s="33" t="s">
        <v>37</v>
      </c>
      <c r="D29" s="33"/>
      <c r="E29" s="26" t="s">
        <v>38</v>
      </c>
      <c r="F29" s="39">
        <v>66.83</v>
      </c>
      <c r="G29" s="14"/>
      <c r="H29" s="26">
        <v>30526</v>
      </c>
      <c r="I29" s="35">
        <v>32.94</v>
      </c>
      <c r="J29" s="35">
        <v>31.89</v>
      </c>
      <c r="K29" s="14">
        <v>22</v>
      </c>
      <c r="L29" s="7"/>
      <c r="M29" s="22"/>
      <c r="N29" s="23"/>
    </row>
    <row r="30" spans="1:14" ht="17.2" customHeight="1" x14ac:dyDescent="0.2">
      <c r="A30" s="18"/>
      <c r="B30" s="15"/>
      <c r="C30" s="26"/>
      <c r="D30" s="26"/>
      <c r="E30" s="26"/>
      <c r="F30" s="39"/>
      <c r="G30" s="14"/>
      <c r="H30" s="26"/>
      <c r="I30" s="35">
        <v>2</v>
      </c>
      <c r="J30" s="35"/>
      <c r="K30" s="14" t="s">
        <v>21</v>
      </c>
      <c r="L30" s="7"/>
      <c r="M30" s="22"/>
      <c r="N30" s="23"/>
    </row>
    <row r="31" spans="1:14" ht="17.2" customHeight="1" x14ac:dyDescent="0.2">
      <c r="A31" s="14"/>
      <c r="B31" s="42"/>
      <c r="C31" s="43"/>
      <c r="D31" s="38"/>
      <c r="E31" s="14"/>
      <c r="F31" s="39">
        <v>34.94</v>
      </c>
      <c r="G31" s="14">
        <v>70106</v>
      </c>
      <c r="H31" s="14"/>
      <c r="I31" s="35"/>
      <c r="J31" s="35"/>
      <c r="K31" s="14"/>
      <c r="L31" s="7"/>
      <c r="M31" s="22"/>
      <c r="N31" s="23"/>
    </row>
    <row r="32" spans="1:14" ht="17.2" customHeight="1" x14ac:dyDescent="0.2">
      <c r="A32" s="14"/>
      <c r="B32" s="42"/>
      <c r="C32" s="43"/>
      <c r="D32" s="38"/>
      <c r="E32" s="26" t="s">
        <v>31</v>
      </c>
      <c r="F32" s="39">
        <f>J29</f>
        <v>31.89</v>
      </c>
      <c r="G32" s="26">
        <v>49997</v>
      </c>
      <c r="H32" s="14"/>
      <c r="I32" s="35"/>
      <c r="J32" s="35"/>
      <c r="K32" s="14"/>
      <c r="L32" s="7"/>
      <c r="M32" s="22"/>
      <c r="N32" s="23"/>
    </row>
    <row r="33" spans="1:14" ht="17.2" customHeight="1" x14ac:dyDescent="0.2">
      <c r="A33" s="14">
        <v>248</v>
      </c>
      <c r="B33" s="15">
        <v>43283</v>
      </c>
      <c r="C33" s="33" t="s">
        <v>39</v>
      </c>
      <c r="D33" s="33"/>
      <c r="E33" s="14" t="s">
        <v>40</v>
      </c>
      <c r="F33" s="39">
        <v>-10</v>
      </c>
      <c r="G33" s="14"/>
      <c r="H33" s="14">
        <v>32380</v>
      </c>
      <c r="I33" s="35"/>
      <c r="J33" s="35"/>
      <c r="K33" s="14">
        <v>22</v>
      </c>
      <c r="L33" s="7"/>
      <c r="M33" s="22"/>
      <c r="N33" s="23"/>
    </row>
    <row r="34" spans="1:14" ht="17.2" customHeight="1" x14ac:dyDescent="0.2">
      <c r="A34" s="14"/>
      <c r="B34" s="44"/>
      <c r="C34" s="14"/>
      <c r="D34" s="38"/>
      <c r="E34" s="14"/>
      <c r="F34" s="39"/>
      <c r="G34" s="14">
        <v>73903</v>
      </c>
      <c r="H34" s="14"/>
      <c r="I34" s="35"/>
      <c r="J34" s="35"/>
      <c r="K34" s="14"/>
      <c r="L34" s="7"/>
      <c r="M34" s="22"/>
      <c r="N34" s="23"/>
    </row>
    <row r="35" spans="1:14" ht="17.2" customHeight="1" x14ac:dyDescent="0.2">
      <c r="A35" s="14"/>
      <c r="B35" s="45"/>
      <c r="C35" s="14"/>
      <c r="D35" s="14"/>
      <c r="E35" s="26" t="s">
        <v>31</v>
      </c>
      <c r="F35" s="39"/>
      <c r="G35" s="14">
        <v>49997</v>
      </c>
      <c r="H35" s="14"/>
      <c r="I35" s="35"/>
      <c r="J35" s="35"/>
      <c r="K35" s="14"/>
      <c r="L35" s="7"/>
      <c r="M35" s="22"/>
      <c r="N35" s="23"/>
    </row>
    <row r="36" spans="1:14" ht="17.2" customHeight="1" x14ac:dyDescent="0.2">
      <c r="A36" s="14">
        <v>249</v>
      </c>
      <c r="B36" s="15">
        <v>43282</v>
      </c>
      <c r="C36" s="33" t="s">
        <v>41</v>
      </c>
      <c r="D36" s="33"/>
      <c r="E36" s="14" t="s">
        <v>42</v>
      </c>
      <c r="F36" s="39">
        <v>100.17</v>
      </c>
      <c r="G36" s="14"/>
      <c r="H36" s="14">
        <v>30527</v>
      </c>
      <c r="I36" s="35">
        <v>10.02</v>
      </c>
      <c r="J36" s="35">
        <v>2.2000000000000002</v>
      </c>
      <c r="K36" s="14">
        <v>22</v>
      </c>
      <c r="L36" s="7"/>
      <c r="M36" s="22"/>
      <c r="N36" s="23"/>
    </row>
    <row r="37" spans="1:14" ht="17.2" customHeight="1" x14ac:dyDescent="0.2">
      <c r="A37" s="14"/>
      <c r="B37" s="15"/>
      <c r="C37" s="26"/>
      <c r="D37" s="26"/>
      <c r="E37" s="14"/>
      <c r="F37" s="39"/>
      <c r="G37" s="14"/>
      <c r="H37" s="14"/>
      <c r="I37" s="35">
        <v>79.95</v>
      </c>
      <c r="J37" s="35">
        <v>8</v>
      </c>
      <c r="K37" s="14">
        <v>10</v>
      </c>
      <c r="L37" s="7"/>
      <c r="M37" s="22"/>
      <c r="N37" s="23"/>
    </row>
    <row r="38" spans="1:14" ht="17.2" customHeight="1" x14ac:dyDescent="0.2">
      <c r="A38" s="14"/>
      <c r="B38" s="44"/>
      <c r="C38" s="14"/>
      <c r="D38" s="38"/>
      <c r="E38" s="14"/>
      <c r="F38" s="39">
        <v>89.97</v>
      </c>
      <c r="G38" s="14">
        <v>73903</v>
      </c>
      <c r="H38" s="14"/>
      <c r="I38" s="35"/>
      <c r="J38" s="35"/>
      <c r="K38" s="14"/>
      <c r="L38" s="7"/>
      <c r="M38" s="22"/>
      <c r="N38" s="23"/>
    </row>
    <row r="39" spans="1:14" ht="17.2" customHeight="1" x14ac:dyDescent="0.2">
      <c r="A39" s="14"/>
      <c r="B39" s="45"/>
      <c r="C39" s="14"/>
      <c r="D39" s="14"/>
      <c r="E39" s="26" t="s">
        <v>31</v>
      </c>
      <c r="F39" s="39">
        <v>10.199999999999999</v>
      </c>
      <c r="G39" s="14">
        <v>49997</v>
      </c>
      <c r="H39" s="14"/>
      <c r="I39" s="35"/>
      <c r="J39" s="35"/>
      <c r="K39" s="14"/>
      <c r="L39" s="7"/>
      <c r="M39" s="22"/>
      <c r="N39" s="23"/>
    </row>
    <row r="40" spans="1:14" ht="17.2" customHeight="1" x14ac:dyDescent="0.2">
      <c r="A40" s="14"/>
      <c r="B40" s="15">
        <v>43297</v>
      </c>
      <c r="C40" s="24" t="s">
        <v>43</v>
      </c>
      <c r="D40" s="46">
        <v>249</v>
      </c>
      <c r="E40" s="14"/>
      <c r="F40" s="29">
        <v>100.17</v>
      </c>
      <c r="G40" s="14">
        <v>30527</v>
      </c>
      <c r="H40" s="26">
        <v>20221</v>
      </c>
      <c r="I40" s="35"/>
      <c r="J40" s="35"/>
      <c r="K40" s="14"/>
      <c r="L40" s="7"/>
      <c r="M40" s="22"/>
      <c r="N40" s="23"/>
    </row>
    <row r="41" spans="1:14" ht="17.2" customHeight="1" x14ac:dyDescent="0.2">
      <c r="A41" s="14">
        <v>250</v>
      </c>
      <c r="B41" s="15">
        <v>43282</v>
      </c>
      <c r="C41" s="33" t="s">
        <v>44</v>
      </c>
      <c r="D41" s="33"/>
      <c r="E41" s="14" t="s">
        <v>42</v>
      </c>
      <c r="F41" s="39">
        <v>186.64</v>
      </c>
      <c r="G41" s="14"/>
      <c r="H41" s="14">
        <v>30527</v>
      </c>
      <c r="I41" s="35">
        <v>152.97999999999999</v>
      </c>
      <c r="J41" s="35">
        <v>33.659999999999997</v>
      </c>
      <c r="K41" s="14">
        <v>22</v>
      </c>
      <c r="L41" s="7"/>
      <c r="M41" s="22"/>
      <c r="N41" s="23"/>
    </row>
    <row r="42" spans="1:14" ht="17.2" customHeight="1" x14ac:dyDescent="0.2">
      <c r="A42" s="14"/>
      <c r="B42" s="44"/>
      <c r="C42" s="14"/>
      <c r="D42" s="38"/>
      <c r="E42" s="14"/>
      <c r="F42" s="39">
        <v>152.97999999999999</v>
      </c>
      <c r="G42" s="14">
        <v>73903</v>
      </c>
      <c r="H42" s="14"/>
      <c r="I42" s="35"/>
      <c r="J42" s="35"/>
      <c r="K42" s="14"/>
      <c r="L42" s="7"/>
      <c r="M42" s="22"/>
      <c r="N42" s="23"/>
    </row>
    <row r="43" spans="1:14" ht="17.2" customHeight="1" x14ac:dyDescent="0.2">
      <c r="A43" s="14"/>
      <c r="B43" s="45"/>
      <c r="C43" s="14"/>
      <c r="D43" s="14"/>
      <c r="E43" s="26" t="s">
        <v>31</v>
      </c>
      <c r="F43" s="39">
        <v>33.659999999999997</v>
      </c>
      <c r="G43" s="14">
        <v>49997</v>
      </c>
      <c r="H43" s="14"/>
      <c r="I43" s="35"/>
      <c r="J43" s="35"/>
      <c r="K43" s="14"/>
      <c r="L43" s="7"/>
      <c r="M43" s="22"/>
      <c r="N43" s="23"/>
    </row>
    <row r="44" spans="1:14" ht="17.2" customHeight="1" x14ac:dyDescent="0.2">
      <c r="A44" s="14"/>
      <c r="B44" s="15">
        <v>43297</v>
      </c>
      <c r="C44" s="24" t="s">
        <v>43</v>
      </c>
      <c r="D44" s="46">
        <v>250</v>
      </c>
      <c r="E44" s="14"/>
      <c r="F44" s="29">
        <v>186.64</v>
      </c>
      <c r="G44" s="14">
        <v>30527</v>
      </c>
      <c r="H44" s="26">
        <v>20221</v>
      </c>
      <c r="I44" s="35"/>
      <c r="J44" s="35"/>
      <c r="K44" s="14"/>
      <c r="L44" s="7"/>
      <c r="M44" s="22"/>
      <c r="N44" s="23"/>
    </row>
    <row r="45" spans="1:14" ht="17.2" customHeight="1" x14ac:dyDescent="0.2">
      <c r="A45" s="14">
        <v>251</v>
      </c>
      <c r="B45" s="15">
        <v>43285</v>
      </c>
      <c r="C45" s="47" t="s">
        <v>45</v>
      </c>
      <c r="D45" s="14">
        <v>570</v>
      </c>
      <c r="E45" s="14" t="s">
        <v>46</v>
      </c>
      <c r="F45" s="39">
        <v>1704.74</v>
      </c>
      <c r="G45" s="14" t="str">
        <f>IF(E45="IVA C/E",49997," ")</f>
        <v xml:space="preserve"> </v>
      </c>
      <c r="H45" s="14">
        <v>32388</v>
      </c>
      <c r="I45" s="35">
        <v>1658.8</v>
      </c>
      <c r="J45" s="35">
        <v>364.94</v>
      </c>
      <c r="K45" s="14">
        <v>22</v>
      </c>
      <c r="L45" s="7"/>
      <c r="M45" s="22"/>
      <c r="N45" s="23"/>
    </row>
    <row r="46" spans="1:14" ht="17.2" customHeight="1" x14ac:dyDescent="0.2">
      <c r="A46" s="14"/>
      <c r="B46" s="16"/>
      <c r="C46" s="14"/>
      <c r="D46" s="14"/>
      <c r="E46" s="14"/>
      <c r="F46" s="39">
        <v>1658.8</v>
      </c>
      <c r="G46" s="14">
        <v>89003</v>
      </c>
      <c r="H46" s="14"/>
      <c r="I46" s="35"/>
      <c r="J46" s="35"/>
      <c r="K46" s="14"/>
      <c r="L46" s="7"/>
      <c r="M46" s="22"/>
      <c r="N46" s="23"/>
    </row>
    <row r="47" spans="1:14" ht="17.2" customHeight="1" x14ac:dyDescent="0.2">
      <c r="A47" s="14"/>
      <c r="B47" s="16"/>
      <c r="C47" s="14"/>
      <c r="D47" s="14"/>
      <c r="E47" s="14" t="s">
        <v>31</v>
      </c>
      <c r="F47" s="39">
        <f>J45</f>
        <v>364.94</v>
      </c>
      <c r="G47" s="14">
        <f>IF(E47="IVA C/E",49997," ")</f>
        <v>49997</v>
      </c>
      <c r="H47" s="14"/>
      <c r="I47" s="35"/>
      <c r="J47" s="35"/>
      <c r="K47" s="14"/>
      <c r="L47" s="7"/>
      <c r="M47" s="22"/>
      <c r="N47" s="23"/>
    </row>
    <row r="48" spans="1:14" ht="17.2" customHeight="1" x14ac:dyDescent="0.2">
      <c r="A48" s="14"/>
      <c r="B48" s="15">
        <v>43304</v>
      </c>
      <c r="C48" s="37" t="s">
        <v>47</v>
      </c>
      <c r="D48" s="14"/>
      <c r="E48" s="14"/>
      <c r="F48" s="39">
        <v>1704.74</v>
      </c>
      <c r="G48" s="14">
        <v>32388</v>
      </c>
      <c r="H48" s="14">
        <v>20221</v>
      </c>
      <c r="I48" s="35"/>
      <c r="J48" s="35"/>
      <c r="K48" s="14"/>
      <c r="L48" s="7"/>
      <c r="M48" s="22"/>
      <c r="N48" s="23"/>
    </row>
    <row r="49" spans="1:14" ht="17.2" customHeight="1" x14ac:dyDescent="0.2">
      <c r="A49" s="14">
        <v>252</v>
      </c>
      <c r="B49" s="15">
        <v>43283</v>
      </c>
      <c r="C49" s="26" t="s">
        <v>45</v>
      </c>
      <c r="D49" s="38">
        <v>242</v>
      </c>
      <c r="E49" s="14" t="s">
        <v>48</v>
      </c>
      <c r="F49" s="39">
        <v>1435.2</v>
      </c>
      <c r="G49" s="14"/>
      <c r="H49" s="14">
        <v>30127</v>
      </c>
      <c r="I49" s="35">
        <v>1380</v>
      </c>
      <c r="J49" s="35">
        <v>55.2</v>
      </c>
      <c r="K49" s="14">
        <v>4</v>
      </c>
      <c r="L49" s="7"/>
      <c r="M49" s="22"/>
      <c r="N49" s="23"/>
    </row>
    <row r="50" spans="1:14" ht="17.2" customHeight="1" x14ac:dyDescent="0.2">
      <c r="A50" s="14"/>
      <c r="B50" s="15"/>
      <c r="C50" s="24"/>
      <c r="D50" s="46"/>
      <c r="E50" s="14"/>
      <c r="F50" s="29">
        <v>1380</v>
      </c>
      <c r="G50" s="14">
        <v>70107</v>
      </c>
      <c r="H50" s="26"/>
      <c r="I50" s="35"/>
      <c r="J50" s="35"/>
      <c r="K50" s="14"/>
      <c r="L50" s="7"/>
      <c r="M50" s="22"/>
      <c r="N50" s="23"/>
    </row>
    <row r="51" spans="1:14" ht="17.2" customHeight="1" x14ac:dyDescent="0.2">
      <c r="A51" s="14"/>
      <c r="B51" s="15"/>
      <c r="C51" s="24"/>
      <c r="D51" s="46"/>
      <c r="E51" s="14" t="s">
        <v>31</v>
      </c>
      <c r="F51" s="29">
        <v>55.2</v>
      </c>
      <c r="G51" s="14">
        <v>49997</v>
      </c>
      <c r="H51" s="26"/>
      <c r="I51" s="35"/>
      <c r="J51" s="35"/>
      <c r="K51" s="14"/>
      <c r="L51" s="7"/>
      <c r="M51" s="22"/>
      <c r="N51" s="23"/>
    </row>
    <row r="52" spans="1:14" ht="17.2" customHeight="1" x14ac:dyDescent="0.2">
      <c r="A52" s="14"/>
      <c r="B52" s="15">
        <v>43311</v>
      </c>
      <c r="C52" s="24" t="s">
        <v>43</v>
      </c>
      <c r="D52" s="46">
        <v>252</v>
      </c>
      <c r="E52" s="14"/>
      <c r="F52" s="29">
        <v>1435.2</v>
      </c>
      <c r="G52" s="14">
        <v>30127</v>
      </c>
      <c r="H52" s="26">
        <v>20221</v>
      </c>
      <c r="I52" s="35"/>
      <c r="J52" s="35"/>
      <c r="K52" s="14"/>
      <c r="L52" s="7"/>
      <c r="M52" s="22"/>
      <c r="N52" s="23"/>
    </row>
    <row r="53" spans="1:14" ht="17.2" customHeight="1" x14ac:dyDescent="0.2">
      <c r="A53" s="18">
        <v>253</v>
      </c>
      <c r="B53" s="15">
        <v>43287</v>
      </c>
      <c r="C53" s="33" t="s">
        <v>49</v>
      </c>
      <c r="D53" s="33"/>
      <c r="E53" s="14" t="s">
        <v>50</v>
      </c>
      <c r="F53" s="39">
        <v>274.14999999999998</v>
      </c>
      <c r="G53" s="14"/>
      <c r="H53" s="14">
        <v>30443</v>
      </c>
      <c r="I53" s="35">
        <v>266.51</v>
      </c>
      <c r="J53" s="35"/>
      <c r="K53" s="14" t="s">
        <v>21</v>
      </c>
      <c r="L53" s="7"/>
      <c r="M53" s="22"/>
      <c r="N53" s="23"/>
    </row>
    <row r="54" spans="1:14" ht="17.2" customHeight="1" x14ac:dyDescent="0.2">
      <c r="A54" s="14"/>
      <c r="B54" s="42"/>
      <c r="C54" s="37"/>
      <c r="D54" s="38"/>
      <c r="E54" s="14"/>
      <c r="F54" s="39"/>
      <c r="G54" s="14"/>
      <c r="H54" s="14"/>
      <c r="I54" s="35">
        <v>6.26</v>
      </c>
      <c r="J54" s="35">
        <v>1.38</v>
      </c>
      <c r="K54" s="14">
        <v>22</v>
      </c>
      <c r="L54" s="7"/>
      <c r="M54" s="22"/>
      <c r="N54" s="23"/>
    </row>
    <row r="55" spans="1:14" ht="17.2" customHeight="1" x14ac:dyDescent="0.2">
      <c r="A55" s="14"/>
      <c r="B55" s="42"/>
      <c r="C55" s="43"/>
      <c r="D55" s="38"/>
      <c r="E55" s="14"/>
      <c r="F55" s="39">
        <v>272.77</v>
      </c>
      <c r="G55" s="14">
        <v>70107</v>
      </c>
      <c r="H55" s="14"/>
      <c r="I55" s="35"/>
      <c r="J55" s="35"/>
      <c r="K55" s="14"/>
      <c r="L55" s="7"/>
      <c r="M55" s="22"/>
      <c r="N55" s="23"/>
    </row>
    <row r="56" spans="1:14" ht="17.2" customHeight="1" x14ac:dyDescent="0.2">
      <c r="A56" s="14"/>
      <c r="B56" s="42"/>
      <c r="C56" s="37"/>
      <c r="D56" s="48"/>
      <c r="E56" s="26" t="s">
        <v>31</v>
      </c>
      <c r="F56" s="39">
        <v>1.38</v>
      </c>
      <c r="G56" s="26">
        <v>49997</v>
      </c>
      <c r="H56" s="14"/>
      <c r="I56" s="35"/>
      <c r="J56" s="35"/>
      <c r="K56" s="14"/>
      <c r="L56" s="7"/>
      <c r="M56" s="22"/>
      <c r="N56" s="23"/>
    </row>
    <row r="57" spans="1:14" ht="17.2" customHeight="1" x14ac:dyDescent="0.2">
      <c r="A57" s="18">
        <v>254</v>
      </c>
      <c r="B57" s="15">
        <v>43288</v>
      </c>
      <c r="C57" s="33" t="s">
        <v>51</v>
      </c>
      <c r="D57" s="33"/>
      <c r="E57" s="14" t="s">
        <v>50</v>
      </c>
      <c r="F57" s="39">
        <v>133.85</v>
      </c>
      <c r="G57" s="14"/>
      <c r="H57" s="14">
        <v>30443</v>
      </c>
      <c r="I57" s="35">
        <v>84.7</v>
      </c>
      <c r="J57" s="35"/>
      <c r="K57" s="14" t="s">
        <v>21</v>
      </c>
      <c r="L57" s="7"/>
      <c r="M57" s="22"/>
      <c r="N57" s="23"/>
    </row>
    <row r="58" spans="1:14" ht="17.2" customHeight="1" x14ac:dyDescent="0.2">
      <c r="A58" s="14"/>
      <c r="B58" s="42"/>
      <c r="C58" s="37"/>
      <c r="D58" s="38"/>
      <c r="E58" s="14"/>
      <c r="F58" s="39"/>
      <c r="G58" s="14"/>
      <c r="H58" s="14"/>
      <c r="I58" s="35">
        <v>40.29</v>
      </c>
      <c r="J58" s="35">
        <v>8.86</v>
      </c>
      <c r="K58" s="14">
        <v>22</v>
      </c>
      <c r="L58" s="7"/>
      <c r="M58" s="22"/>
      <c r="N58" s="23"/>
    </row>
    <row r="59" spans="1:14" ht="17.2" customHeight="1" x14ac:dyDescent="0.2">
      <c r="A59" s="14"/>
      <c r="B59" s="42"/>
      <c r="C59" s="43"/>
      <c r="D59" s="38"/>
      <c r="E59" s="14"/>
      <c r="F59" s="39">
        <v>124.99</v>
      </c>
      <c r="G59" s="14">
        <v>70107</v>
      </c>
      <c r="H59" s="14"/>
      <c r="I59" s="35"/>
      <c r="J59" s="35"/>
      <c r="K59" s="14"/>
      <c r="L59" s="7"/>
      <c r="M59" s="22"/>
      <c r="N59" s="23"/>
    </row>
    <row r="60" spans="1:14" ht="17.2" customHeight="1" x14ac:dyDescent="0.2">
      <c r="A60" s="14"/>
      <c r="B60" s="42"/>
      <c r="C60" s="37"/>
      <c r="D60" s="48"/>
      <c r="E60" s="26" t="s">
        <v>31</v>
      </c>
      <c r="F60" s="39">
        <v>8.86</v>
      </c>
      <c r="G60" s="26">
        <v>49997</v>
      </c>
      <c r="H60" s="14"/>
      <c r="I60" s="35"/>
      <c r="J60" s="35"/>
      <c r="K60" s="14"/>
      <c r="L60" s="7"/>
      <c r="M60" s="22"/>
      <c r="N60" s="23"/>
    </row>
    <row r="61" spans="1:14" ht="17.2" customHeight="1" x14ac:dyDescent="0.2">
      <c r="A61" s="14">
        <v>255</v>
      </c>
      <c r="B61" s="15">
        <v>43291</v>
      </c>
      <c r="C61" s="33" t="s">
        <v>52</v>
      </c>
      <c r="D61" s="33"/>
      <c r="E61" s="14" t="s">
        <v>53</v>
      </c>
      <c r="F61" s="39">
        <v>250.1</v>
      </c>
      <c r="G61" s="14"/>
      <c r="H61" s="14">
        <v>30802</v>
      </c>
      <c r="I61" s="35">
        <v>205</v>
      </c>
      <c r="J61" s="35">
        <v>45.1</v>
      </c>
      <c r="K61" s="14">
        <v>22</v>
      </c>
      <c r="L61" s="7"/>
      <c r="M61" s="22"/>
      <c r="N61" s="23"/>
    </row>
    <row r="62" spans="1:14" ht="17.2" customHeight="1" x14ac:dyDescent="0.2">
      <c r="A62" s="14"/>
      <c r="B62" s="44"/>
      <c r="C62" s="14"/>
      <c r="D62" s="38"/>
      <c r="E62" s="14"/>
      <c r="F62" s="39">
        <v>205</v>
      </c>
      <c r="G62" s="26">
        <v>73908</v>
      </c>
      <c r="H62" s="14"/>
      <c r="I62" s="35"/>
      <c r="J62" s="35"/>
      <c r="K62" s="14"/>
      <c r="L62" s="7"/>
      <c r="M62" s="22"/>
      <c r="N62" s="23"/>
    </row>
    <row r="63" spans="1:14" ht="17.2" customHeight="1" x14ac:dyDescent="0.2">
      <c r="A63" s="14"/>
      <c r="B63" s="45"/>
      <c r="C63" s="14"/>
      <c r="D63" s="14"/>
      <c r="E63" s="26" t="s">
        <v>31</v>
      </c>
      <c r="F63" s="39">
        <v>45.1</v>
      </c>
      <c r="G63" s="14">
        <v>49997</v>
      </c>
      <c r="H63" s="14"/>
      <c r="I63" s="35"/>
      <c r="J63" s="35"/>
      <c r="K63" s="14"/>
      <c r="L63" s="7"/>
      <c r="M63" s="22"/>
      <c r="N63" s="23"/>
    </row>
    <row r="64" spans="1:14" ht="17.2" customHeight="1" x14ac:dyDescent="0.2">
      <c r="A64" s="14"/>
      <c r="B64" s="15">
        <v>43297</v>
      </c>
      <c r="C64" s="37" t="s">
        <v>54</v>
      </c>
      <c r="D64" s="14"/>
      <c r="E64" s="14"/>
      <c r="F64" s="39">
        <v>250.1</v>
      </c>
      <c r="G64" s="14">
        <v>30802</v>
      </c>
      <c r="H64" s="14">
        <v>20221</v>
      </c>
      <c r="I64" s="35"/>
      <c r="J64" s="35"/>
      <c r="K64" s="14"/>
      <c r="L64" s="7"/>
      <c r="M64" s="22"/>
      <c r="N64" s="23"/>
    </row>
    <row r="65" spans="1:14" ht="17.2" customHeight="1" x14ac:dyDescent="0.2">
      <c r="A65" s="14">
        <v>256</v>
      </c>
      <c r="B65" s="15">
        <v>43293</v>
      </c>
      <c r="C65" s="26" t="s">
        <v>45</v>
      </c>
      <c r="D65" s="38" t="s">
        <v>55</v>
      </c>
      <c r="E65" s="14" t="s">
        <v>56</v>
      </c>
      <c r="F65" s="39">
        <v>429.05</v>
      </c>
      <c r="G65" s="14">
        <v>70106</v>
      </c>
      <c r="H65" s="14">
        <v>32792</v>
      </c>
      <c r="I65" s="35"/>
      <c r="J65" s="35"/>
      <c r="K65" s="14" t="s">
        <v>21</v>
      </c>
      <c r="L65" s="7"/>
      <c r="M65" s="22"/>
      <c r="N65" s="23"/>
    </row>
    <row r="66" spans="1:14" ht="17.2" customHeight="1" x14ac:dyDescent="0.2">
      <c r="A66" s="14"/>
      <c r="B66" s="15">
        <v>43300</v>
      </c>
      <c r="C66" s="49" t="s">
        <v>57</v>
      </c>
      <c r="D66" s="49"/>
      <c r="E66" s="49"/>
      <c r="F66" s="29">
        <v>430.05</v>
      </c>
      <c r="G66" s="14"/>
      <c r="H66" s="14">
        <v>20221</v>
      </c>
      <c r="I66" s="35"/>
      <c r="J66" s="35"/>
      <c r="K66" s="14"/>
      <c r="L66" s="7"/>
      <c r="M66" s="22"/>
      <c r="N66" s="23"/>
    </row>
    <row r="67" spans="1:14" ht="17.2" customHeight="1" x14ac:dyDescent="0.2">
      <c r="A67" s="14"/>
      <c r="B67" s="15"/>
      <c r="C67" s="26"/>
      <c r="D67" s="38"/>
      <c r="E67" s="14"/>
      <c r="F67" s="29">
        <v>429.05</v>
      </c>
      <c r="G67" s="14">
        <v>32792</v>
      </c>
      <c r="H67" s="14"/>
      <c r="I67" s="35"/>
      <c r="J67" s="35"/>
      <c r="K67" s="14"/>
      <c r="L67" s="7"/>
      <c r="M67" s="22"/>
      <c r="N67" s="23"/>
    </row>
    <row r="68" spans="1:14" ht="17.2" customHeight="1" x14ac:dyDescent="0.2">
      <c r="A68" s="14"/>
      <c r="B68" s="36"/>
      <c r="C68" s="36"/>
      <c r="D68" s="36"/>
      <c r="E68" s="14" t="s">
        <v>58</v>
      </c>
      <c r="F68" s="50">
        <v>1</v>
      </c>
      <c r="G68" s="36">
        <v>81408</v>
      </c>
      <c r="H68" s="36"/>
      <c r="I68" s="35"/>
      <c r="J68" s="35"/>
      <c r="K68" s="14"/>
      <c r="L68" s="7"/>
      <c r="M68" s="22"/>
      <c r="N68" s="23"/>
    </row>
    <row r="69" spans="1:14" ht="17.2" customHeight="1" x14ac:dyDescent="0.2">
      <c r="A69" s="18">
        <v>257</v>
      </c>
      <c r="B69" s="15">
        <v>43293</v>
      </c>
      <c r="C69" s="33" t="s">
        <v>59</v>
      </c>
      <c r="D69" s="33"/>
      <c r="E69" s="14" t="s">
        <v>60</v>
      </c>
      <c r="F69" s="39">
        <v>102.93</v>
      </c>
      <c r="G69" s="14"/>
      <c r="H69" s="14">
        <v>30809</v>
      </c>
      <c r="I69" s="35">
        <v>80.7</v>
      </c>
      <c r="J69" s="35"/>
      <c r="K69" s="14" t="s">
        <v>21</v>
      </c>
      <c r="L69" s="7"/>
      <c r="M69" s="22"/>
      <c r="N69" s="23"/>
    </row>
    <row r="70" spans="1:14" ht="17.2" customHeight="1" x14ac:dyDescent="0.2">
      <c r="A70" s="14"/>
      <c r="B70" s="42"/>
      <c r="C70" s="37"/>
      <c r="D70" s="38"/>
      <c r="E70" s="14"/>
      <c r="F70" s="39"/>
      <c r="G70" s="14"/>
      <c r="H70" s="14"/>
      <c r="I70" s="35">
        <v>18.22</v>
      </c>
      <c r="J70" s="35">
        <v>4.01</v>
      </c>
      <c r="K70" s="14">
        <v>22</v>
      </c>
      <c r="L70" s="7"/>
      <c r="M70" s="22"/>
      <c r="N70" s="23"/>
    </row>
    <row r="71" spans="1:14" ht="17.2" customHeight="1" x14ac:dyDescent="0.2">
      <c r="A71" s="14"/>
      <c r="B71" s="42"/>
      <c r="C71" s="43"/>
      <c r="D71" s="38"/>
      <c r="E71" s="14"/>
      <c r="F71" s="39">
        <v>98.92</v>
      </c>
      <c r="G71" s="14">
        <v>70107</v>
      </c>
      <c r="H71" s="14"/>
      <c r="I71" s="35"/>
      <c r="J71" s="35"/>
      <c r="K71" s="14"/>
      <c r="L71" s="7"/>
      <c r="M71" s="22"/>
      <c r="N71" s="23"/>
    </row>
    <row r="72" spans="1:14" ht="17.2" customHeight="1" x14ac:dyDescent="0.2">
      <c r="A72" s="14"/>
      <c r="B72" s="42"/>
      <c r="C72" s="37"/>
      <c r="D72" s="48"/>
      <c r="E72" s="26" t="s">
        <v>31</v>
      </c>
      <c r="F72" s="39">
        <v>4.01</v>
      </c>
      <c r="G72" s="26">
        <v>49997</v>
      </c>
      <c r="H72" s="14"/>
      <c r="I72" s="35"/>
      <c r="J72" s="35"/>
      <c r="K72" s="14"/>
      <c r="L72" s="7"/>
      <c r="M72" s="22"/>
      <c r="N72" s="23"/>
    </row>
    <row r="73" spans="1:14" ht="17.2" customHeight="1" x14ac:dyDescent="0.2">
      <c r="A73" s="20"/>
      <c r="B73" s="15">
        <v>43293</v>
      </c>
      <c r="C73" s="37" t="s">
        <v>61</v>
      </c>
      <c r="D73" s="14"/>
      <c r="E73" s="14"/>
      <c r="F73" s="39">
        <v>102.93</v>
      </c>
      <c r="G73" s="14">
        <v>30809</v>
      </c>
      <c r="H73" s="14">
        <v>20003</v>
      </c>
      <c r="I73" s="31"/>
      <c r="J73" s="31"/>
      <c r="L73" s="7"/>
      <c r="M73" s="22"/>
      <c r="N73" s="23"/>
    </row>
    <row r="74" spans="1:14" ht="17.2" customHeight="1" x14ac:dyDescent="0.2">
      <c r="A74" s="14">
        <v>258</v>
      </c>
      <c r="B74" s="15">
        <v>43293</v>
      </c>
      <c r="C74" s="26" t="s">
        <v>45</v>
      </c>
      <c r="D74" s="38">
        <v>807</v>
      </c>
      <c r="E74" s="14" t="s">
        <v>62</v>
      </c>
      <c r="F74" s="39">
        <v>38.4</v>
      </c>
      <c r="G74" s="14">
        <v>70107</v>
      </c>
      <c r="H74" s="14">
        <v>30810</v>
      </c>
      <c r="I74" s="35"/>
      <c r="J74" s="35"/>
      <c r="K74" s="14" t="s">
        <v>21</v>
      </c>
      <c r="L74" s="7"/>
      <c r="M74" s="22"/>
      <c r="N74" s="23"/>
    </row>
    <row r="75" spans="1:14" ht="17.2" customHeight="1" x14ac:dyDescent="0.2">
      <c r="A75" s="18">
        <v>259</v>
      </c>
      <c r="B75" s="15">
        <v>43294</v>
      </c>
      <c r="C75" s="33" t="s">
        <v>63</v>
      </c>
      <c r="D75" s="33"/>
      <c r="E75" s="14" t="s">
        <v>64</v>
      </c>
      <c r="F75" s="39">
        <v>57.32</v>
      </c>
      <c r="G75" s="14"/>
      <c r="H75" s="14">
        <v>31683</v>
      </c>
      <c r="I75" s="35">
        <v>46.98</v>
      </c>
      <c r="J75" s="35">
        <v>10.34</v>
      </c>
      <c r="K75" s="14">
        <v>22</v>
      </c>
      <c r="L75" s="7"/>
      <c r="M75" s="22"/>
      <c r="N75" s="23"/>
    </row>
    <row r="76" spans="1:14" ht="17.2" customHeight="1" x14ac:dyDescent="0.2">
      <c r="A76" s="14"/>
      <c r="B76" s="42"/>
      <c r="C76" s="43"/>
      <c r="D76" s="38"/>
      <c r="E76" s="14"/>
      <c r="F76" s="39">
        <v>46.98</v>
      </c>
      <c r="G76" s="14">
        <v>70107</v>
      </c>
      <c r="H76" s="14"/>
      <c r="I76" s="35"/>
      <c r="J76" s="35"/>
      <c r="K76" s="14"/>
      <c r="L76" s="7"/>
      <c r="M76" s="22"/>
      <c r="N76" s="23"/>
    </row>
    <row r="77" spans="1:14" ht="17.2" customHeight="1" x14ac:dyDescent="0.2">
      <c r="A77" s="14"/>
      <c r="B77" s="42"/>
      <c r="C77" s="37"/>
      <c r="D77" s="48"/>
      <c r="E77" s="26" t="s">
        <v>31</v>
      </c>
      <c r="F77" s="39">
        <v>10.34</v>
      </c>
      <c r="G77" s="26">
        <v>49997</v>
      </c>
      <c r="H77" s="14"/>
      <c r="I77" s="35"/>
      <c r="J77" s="35"/>
      <c r="K77" s="14"/>
      <c r="L77" s="7"/>
      <c r="M77" s="22"/>
      <c r="N77" s="23"/>
    </row>
    <row r="78" spans="1:14" ht="17.2" customHeight="1" x14ac:dyDescent="0.2">
      <c r="A78" s="20"/>
      <c r="B78" s="15">
        <v>43298</v>
      </c>
      <c r="C78" s="37" t="s">
        <v>65</v>
      </c>
      <c r="D78" s="14"/>
      <c r="E78" s="14"/>
      <c r="F78" s="39">
        <v>57.32</v>
      </c>
      <c r="G78" s="14">
        <v>31683</v>
      </c>
      <c r="H78" s="14">
        <v>20221</v>
      </c>
      <c r="I78" s="31"/>
      <c r="J78" s="31"/>
      <c r="L78" s="7"/>
      <c r="M78" s="22"/>
      <c r="N78" s="23"/>
    </row>
    <row r="79" spans="1:14" ht="17.2" customHeight="1" x14ac:dyDescent="0.2">
      <c r="A79" s="18">
        <v>260</v>
      </c>
      <c r="B79" s="15">
        <v>43297</v>
      </c>
      <c r="C79" s="33" t="s">
        <v>66</v>
      </c>
      <c r="D79" s="33"/>
      <c r="E79" s="26" t="s">
        <v>67</v>
      </c>
      <c r="F79" s="39">
        <v>30.76</v>
      </c>
      <c r="G79" s="14"/>
      <c r="H79" s="26">
        <v>32043</v>
      </c>
      <c r="I79" s="35">
        <v>25.21</v>
      </c>
      <c r="J79" s="35">
        <v>5.55</v>
      </c>
      <c r="K79" s="14">
        <v>22</v>
      </c>
      <c r="L79" s="7"/>
      <c r="M79" s="22"/>
      <c r="N79" s="23"/>
    </row>
    <row r="80" spans="1:14" ht="17.2" customHeight="1" x14ac:dyDescent="0.2">
      <c r="A80" s="14"/>
      <c r="B80" s="42"/>
      <c r="C80" s="43"/>
      <c r="D80" s="38"/>
      <c r="E80" s="14"/>
      <c r="F80" s="39">
        <f>I79</f>
        <v>25.21</v>
      </c>
      <c r="G80" s="14">
        <v>70106</v>
      </c>
      <c r="H80" s="14"/>
      <c r="I80" s="35"/>
      <c r="J80" s="35"/>
      <c r="K80" s="14"/>
      <c r="L80" s="7"/>
      <c r="M80" s="22"/>
      <c r="N80" s="23"/>
    </row>
    <row r="81" spans="1:17" ht="17.2" customHeight="1" x14ac:dyDescent="0.2">
      <c r="A81" s="14"/>
      <c r="B81" s="42"/>
      <c r="C81" s="43"/>
      <c r="D81" s="38"/>
      <c r="E81" s="26" t="s">
        <v>31</v>
      </c>
      <c r="F81" s="39">
        <f>J79</f>
        <v>5.55</v>
      </c>
      <c r="G81" s="26">
        <v>49997</v>
      </c>
      <c r="H81" s="14"/>
      <c r="I81" s="35"/>
      <c r="J81" s="35"/>
      <c r="K81" s="14"/>
      <c r="L81" s="7"/>
      <c r="M81" s="22"/>
      <c r="N81" s="23"/>
    </row>
    <row r="82" spans="1:17" ht="17.2" customHeight="1" x14ac:dyDescent="0.2">
      <c r="A82" s="14">
        <v>261</v>
      </c>
      <c r="B82" s="15">
        <v>43297</v>
      </c>
      <c r="C82" s="26" t="s">
        <v>45</v>
      </c>
      <c r="D82" s="38">
        <v>466</v>
      </c>
      <c r="E82" s="14" t="s">
        <v>68</v>
      </c>
      <c r="F82" s="39">
        <v>360</v>
      </c>
      <c r="G82" s="14">
        <v>70107</v>
      </c>
      <c r="H82" s="14">
        <v>31523</v>
      </c>
      <c r="I82" s="35"/>
      <c r="J82" s="35"/>
      <c r="L82" s="7"/>
      <c r="M82" s="22"/>
      <c r="N82" s="23"/>
    </row>
    <row r="83" spans="1:17" ht="17.2" customHeight="1" x14ac:dyDescent="0.2">
      <c r="A83" s="18">
        <v>262</v>
      </c>
      <c r="B83" s="15">
        <v>43298</v>
      </c>
      <c r="C83" s="33" t="s">
        <v>69</v>
      </c>
      <c r="D83" s="33"/>
      <c r="E83" s="14" t="s">
        <v>50</v>
      </c>
      <c r="F83" s="39">
        <v>776.25</v>
      </c>
      <c r="G83" s="14"/>
      <c r="H83" s="14">
        <v>30443</v>
      </c>
      <c r="I83" s="35">
        <v>767.73</v>
      </c>
      <c r="J83" s="35"/>
      <c r="K83" s="14" t="s">
        <v>21</v>
      </c>
      <c r="L83" s="7"/>
      <c r="M83" s="22"/>
      <c r="N83" s="23"/>
    </row>
    <row r="84" spans="1:17" ht="17.2" customHeight="1" x14ac:dyDescent="0.2">
      <c r="A84" s="14"/>
      <c r="B84" s="42"/>
      <c r="C84" s="37"/>
      <c r="D84" s="38"/>
      <c r="E84" s="14"/>
      <c r="F84" s="39"/>
      <c r="G84" s="14"/>
      <c r="H84" s="14"/>
      <c r="I84" s="35">
        <v>6.98</v>
      </c>
      <c r="J84" s="35">
        <v>1.54</v>
      </c>
      <c r="K84" s="14">
        <v>22</v>
      </c>
      <c r="L84" s="7"/>
      <c r="M84" s="22"/>
      <c r="N84" s="23"/>
    </row>
    <row r="85" spans="1:17" ht="17.2" customHeight="1" x14ac:dyDescent="0.2">
      <c r="A85" s="14"/>
      <c r="B85" s="42"/>
      <c r="C85" s="43"/>
      <c r="D85" s="38"/>
      <c r="E85" s="14"/>
      <c r="F85" s="39">
        <v>774.71</v>
      </c>
      <c r="G85" s="14">
        <v>70107</v>
      </c>
      <c r="H85" s="14"/>
      <c r="I85" s="35"/>
      <c r="J85" s="35"/>
      <c r="K85" s="14"/>
      <c r="L85" s="7"/>
      <c r="M85" s="22"/>
      <c r="N85" s="23"/>
    </row>
    <row r="86" spans="1:17" ht="17.2" customHeight="1" x14ac:dyDescent="0.2">
      <c r="A86" s="14"/>
      <c r="B86" s="42"/>
      <c r="C86" s="37"/>
      <c r="D86" s="48"/>
      <c r="E86" s="26" t="s">
        <v>31</v>
      </c>
      <c r="F86" s="39">
        <v>1.54</v>
      </c>
      <c r="G86" s="26">
        <v>49997</v>
      </c>
      <c r="H86" s="14"/>
      <c r="I86" s="35"/>
      <c r="J86" s="35"/>
      <c r="K86" s="14"/>
      <c r="L86" s="7"/>
      <c r="M86" s="22"/>
      <c r="N86" s="23"/>
    </row>
    <row r="87" spans="1:17" ht="17.2" customHeight="1" x14ac:dyDescent="0.2">
      <c r="A87" s="26">
        <v>263</v>
      </c>
      <c r="B87" s="15">
        <v>43299</v>
      </c>
      <c r="C87" s="26" t="s">
        <v>45</v>
      </c>
      <c r="D87" s="51" t="s">
        <v>70</v>
      </c>
      <c r="E87" s="26" t="s">
        <v>71</v>
      </c>
      <c r="F87" s="29">
        <v>626.47</v>
      </c>
      <c r="G87" s="14"/>
      <c r="H87" s="26">
        <v>30528</v>
      </c>
      <c r="I87" s="35">
        <v>513.5</v>
      </c>
      <c r="J87" s="35">
        <v>112.97</v>
      </c>
      <c r="K87" s="14">
        <v>22</v>
      </c>
      <c r="L87" s="7"/>
      <c r="M87" s="22"/>
      <c r="N87" s="23"/>
    </row>
    <row r="88" spans="1:17" s="5" customFormat="1" ht="17.2" customHeight="1" x14ac:dyDescent="0.2">
      <c r="A88" s="26"/>
      <c r="B88" s="15"/>
      <c r="C88" s="24"/>
      <c r="D88" s="46"/>
      <c r="E88" s="26"/>
      <c r="F88" s="29">
        <v>513.5</v>
      </c>
      <c r="G88" s="26">
        <v>70106</v>
      </c>
      <c r="H88" s="26"/>
      <c r="I88" s="35"/>
      <c r="J88" s="35"/>
      <c r="K88" s="14"/>
      <c r="L88" s="7"/>
      <c r="M88" s="22"/>
      <c r="N88" s="23"/>
      <c r="O88" s="7"/>
      <c r="P88" s="31"/>
      <c r="Q88" s="31"/>
    </row>
    <row r="89" spans="1:17" ht="17.2" customHeight="1" x14ac:dyDescent="0.2">
      <c r="A89" s="26"/>
      <c r="B89" s="15"/>
      <c r="C89" s="24"/>
      <c r="D89" s="46"/>
      <c r="E89" s="14" t="s">
        <v>31</v>
      </c>
      <c r="F89" s="29">
        <v>112.97</v>
      </c>
      <c r="G89" s="14">
        <v>49997</v>
      </c>
      <c r="H89" s="26"/>
      <c r="I89" s="35"/>
      <c r="J89" s="35"/>
      <c r="K89" s="14"/>
      <c r="L89" s="7"/>
      <c r="M89" s="22"/>
      <c r="N89" s="23"/>
    </row>
    <row r="90" spans="1:17" ht="17.2" customHeight="1" x14ac:dyDescent="0.2">
      <c r="A90" s="20"/>
      <c r="B90" s="15">
        <v>43300</v>
      </c>
      <c r="C90" s="37" t="s">
        <v>72</v>
      </c>
      <c r="D90" s="14"/>
      <c r="E90" s="14"/>
      <c r="F90" s="39">
        <v>626.47</v>
      </c>
      <c r="G90" s="14">
        <v>30528</v>
      </c>
      <c r="H90" s="14">
        <v>20221</v>
      </c>
      <c r="I90" s="31"/>
      <c r="J90" s="31"/>
      <c r="L90" s="7"/>
      <c r="M90" s="22"/>
      <c r="N90" s="23"/>
    </row>
    <row r="91" spans="1:17" ht="17.2" customHeight="1" x14ac:dyDescent="0.2">
      <c r="A91" s="18">
        <v>264</v>
      </c>
      <c r="B91" s="15">
        <v>43301</v>
      </c>
      <c r="C91" s="33" t="s">
        <v>73</v>
      </c>
      <c r="D91" s="33"/>
      <c r="E91" s="14" t="s">
        <v>74</v>
      </c>
      <c r="F91" s="39">
        <v>114.68</v>
      </c>
      <c r="G91" s="14"/>
      <c r="H91" s="14">
        <v>30281</v>
      </c>
      <c r="I91" s="35">
        <v>94</v>
      </c>
      <c r="J91" s="35">
        <v>20.68</v>
      </c>
      <c r="K91" s="14">
        <v>22</v>
      </c>
      <c r="L91" s="7"/>
      <c r="M91" s="22"/>
      <c r="N91" s="23"/>
    </row>
    <row r="92" spans="1:17" ht="17.2" customHeight="1" x14ac:dyDescent="0.2">
      <c r="A92" s="14"/>
      <c r="B92" s="42"/>
      <c r="C92" s="43"/>
      <c r="D92" s="38"/>
      <c r="E92" s="14"/>
      <c r="F92" s="39">
        <f>I91</f>
        <v>94</v>
      </c>
      <c r="G92" s="14">
        <v>70106</v>
      </c>
      <c r="H92" s="14"/>
      <c r="I92" s="35"/>
      <c r="J92" s="35"/>
      <c r="K92" s="14"/>
      <c r="L92" s="7"/>
      <c r="M92" s="22"/>
      <c r="N92" s="23"/>
    </row>
    <row r="93" spans="1:17" ht="17.2" customHeight="1" x14ac:dyDescent="0.2">
      <c r="A93" s="14"/>
      <c r="B93" s="42"/>
      <c r="C93" s="43"/>
      <c r="D93" s="38"/>
      <c r="E93" s="26" t="s">
        <v>31</v>
      </c>
      <c r="F93" s="39">
        <f>J91</f>
        <v>20.68</v>
      </c>
      <c r="G93" s="26">
        <v>49997</v>
      </c>
      <c r="H93" s="14"/>
      <c r="I93" s="35"/>
      <c r="J93" s="35"/>
      <c r="K93" s="14"/>
      <c r="L93" s="7"/>
      <c r="M93" s="22"/>
      <c r="N93" s="23"/>
    </row>
    <row r="94" spans="1:17" ht="17.2" customHeight="1" x14ac:dyDescent="0.2">
      <c r="A94" s="20"/>
      <c r="B94" s="15">
        <v>43301</v>
      </c>
      <c r="C94" s="37" t="s">
        <v>75</v>
      </c>
      <c r="D94" s="14"/>
      <c r="E94" s="14"/>
      <c r="F94" s="39">
        <v>114.68</v>
      </c>
      <c r="G94" s="14">
        <v>30281</v>
      </c>
      <c r="H94" s="14">
        <v>20003</v>
      </c>
      <c r="I94" s="52"/>
      <c r="J94" s="52"/>
      <c r="K94" s="52"/>
      <c r="L94" s="7"/>
      <c r="M94" s="22"/>
      <c r="N94" s="23"/>
    </row>
    <row r="95" spans="1:17" ht="17.2" customHeight="1" x14ac:dyDescent="0.2">
      <c r="A95" s="18">
        <v>265</v>
      </c>
      <c r="B95" s="15">
        <v>43301</v>
      </c>
      <c r="C95" s="33" t="s">
        <v>76</v>
      </c>
      <c r="D95" s="33"/>
      <c r="E95" s="14" t="s">
        <v>77</v>
      </c>
      <c r="F95" s="39">
        <v>165.43</v>
      </c>
      <c r="G95" s="14"/>
      <c r="H95" s="14">
        <v>30892</v>
      </c>
      <c r="I95" s="35">
        <v>135.6</v>
      </c>
      <c r="J95" s="35">
        <v>29.83</v>
      </c>
      <c r="K95" s="14">
        <v>22</v>
      </c>
      <c r="L95" s="7"/>
      <c r="M95" s="22"/>
      <c r="N95" s="23"/>
    </row>
    <row r="96" spans="1:17" ht="17.2" customHeight="1" x14ac:dyDescent="0.2">
      <c r="A96" s="14"/>
      <c r="B96" s="42"/>
      <c r="C96" s="43"/>
      <c r="D96" s="38"/>
      <c r="E96" s="14"/>
      <c r="F96" s="39">
        <f>I95</f>
        <v>135.6</v>
      </c>
      <c r="G96" s="14">
        <v>70106</v>
      </c>
      <c r="H96" s="14"/>
      <c r="I96" s="35"/>
      <c r="J96" s="35"/>
      <c r="K96" s="14"/>
      <c r="L96" s="7"/>
      <c r="M96" s="22"/>
      <c r="N96" s="23"/>
    </row>
    <row r="97" spans="1:14" ht="17.2" customHeight="1" x14ac:dyDescent="0.2">
      <c r="A97" s="14"/>
      <c r="B97" s="42"/>
      <c r="C97" s="43"/>
      <c r="D97" s="38"/>
      <c r="E97" s="26" t="s">
        <v>31</v>
      </c>
      <c r="F97" s="39">
        <f>J95</f>
        <v>29.83</v>
      </c>
      <c r="G97" s="26">
        <v>49997</v>
      </c>
      <c r="H97" s="14"/>
      <c r="I97" s="35"/>
      <c r="J97" s="35"/>
      <c r="K97" s="14"/>
      <c r="L97" s="7"/>
      <c r="M97" s="22"/>
      <c r="N97" s="23"/>
    </row>
    <row r="98" spans="1:14" ht="17.2" customHeight="1" x14ac:dyDescent="0.2">
      <c r="A98" s="14"/>
      <c r="B98" s="15">
        <v>43301</v>
      </c>
      <c r="C98" s="24" t="s">
        <v>78</v>
      </c>
      <c r="D98" s="46"/>
      <c r="E98" s="26"/>
      <c r="F98" s="29">
        <v>165.43</v>
      </c>
      <c r="G98" s="26">
        <v>30892</v>
      </c>
      <c r="H98" s="26">
        <v>20003</v>
      </c>
      <c r="I98" s="34"/>
      <c r="J98" s="35"/>
      <c r="K98" s="14"/>
      <c r="L98" s="7"/>
      <c r="M98" s="22"/>
      <c r="N98" s="23"/>
    </row>
    <row r="99" spans="1:14" ht="17.2" customHeight="1" x14ac:dyDescent="0.2">
      <c r="A99" s="18">
        <v>266</v>
      </c>
      <c r="B99" s="15">
        <v>43301</v>
      </c>
      <c r="C99" s="33" t="s">
        <v>79</v>
      </c>
      <c r="D99" s="33"/>
      <c r="E99" s="26" t="s">
        <v>80</v>
      </c>
      <c r="F99" s="39">
        <v>494.95</v>
      </c>
      <c r="G99" s="14"/>
      <c r="H99" s="26">
        <v>30172</v>
      </c>
      <c r="I99" s="35">
        <v>405.7</v>
      </c>
      <c r="J99" s="35">
        <v>89.25</v>
      </c>
      <c r="K99" s="14">
        <v>22</v>
      </c>
      <c r="L99" s="7"/>
      <c r="M99" s="22"/>
      <c r="N99" s="23"/>
    </row>
    <row r="100" spans="1:14" ht="17.2" customHeight="1" x14ac:dyDescent="0.2">
      <c r="A100" s="14"/>
      <c r="B100" s="42"/>
      <c r="C100" s="43"/>
      <c r="D100" s="38"/>
      <c r="E100" s="14"/>
      <c r="F100" s="39">
        <f>I99</f>
        <v>405.7</v>
      </c>
      <c r="G100" s="14">
        <v>70106</v>
      </c>
      <c r="H100" s="14"/>
      <c r="I100" s="35"/>
      <c r="J100" s="35"/>
      <c r="K100" s="14"/>
      <c r="L100" s="7"/>
      <c r="M100" s="22"/>
      <c r="N100" s="23"/>
    </row>
    <row r="101" spans="1:14" ht="17.2" customHeight="1" x14ac:dyDescent="0.2">
      <c r="A101" s="14"/>
      <c r="B101" s="42"/>
      <c r="C101" s="43"/>
      <c r="D101" s="38"/>
      <c r="E101" s="26" t="s">
        <v>31</v>
      </c>
      <c r="F101" s="39">
        <f>J99</f>
        <v>89.25</v>
      </c>
      <c r="G101" s="26">
        <v>49997</v>
      </c>
      <c r="H101" s="14"/>
      <c r="I101" s="35"/>
      <c r="J101" s="35"/>
      <c r="K101" s="14"/>
      <c r="L101" s="7"/>
      <c r="M101" s="22"/>
      <c r="N101" s="23"/>
    </row>
    <row r="102" spans="1:14" ht="17.2" customHeight="1" x14ac:dyDescent="0.2">
      <c r="A102" s="26">
        <v>267</v>
      </c>
      <c r="B102" s="15">
        <v>43304</v>
      </c>
      <c r="C102" s="26" t="s">
        <v>45</v>
      </c>
      <c r="D102" s="51" t="s">
        <v>81</v>
      </c>
      <c r="E102" s="26" t="s">
        <v>82</v>
      </c>
      <c r="F102" s="29">
        <v>949.87</v>
      </c>
      <c r="G102" s="14"/>
      <c r="H102" s="26">
        <v>32524</v>
      </c>
      <c r="I102" s="35">
        <v>778.58</v>
      </c>
      <c r="J102" s="35">
        <v>171.29</v>
      </c>
      <c r="K102" s="14">
        <v>22</v>
      </c>
      <c r="L102" s="7"/>
      <c r="M102" s="22"/>
      <c r="N102" s="23"/>
    </row>
    <row r="103" spans="1:14" ht="17.2" customHeight="1" x14ac:dyDescent="0.2">
      <c r="A103" s="26"/>
      <c r="B103" s="15"/>
      <c r="C103" s="24"/>
      <c r="D103" s="46"/>
      <c r="E103" s="26"/>
      <c r="F103" s="29">
        <v>778.58</v>
      </c>
      <c r="G103" s="26">
        <v>70106</v>
      </c>
      <c r="H103" s="26"/>
      <c r="I103" s="35"/>
      <c r="J103" s="35"/>
      <c r="K103" s="14"/>
      <c r="L103" s="7"/>
      <c r="M103" s="22"/>
      <c r="N103" s="23"/>
    </row>
    <row r="104" spans="1:14" ht="17.2" customHeight="1" x14ac:dyDescent="0.2">
      <c r="A104" s="26"/>
      <c r="B104" s="15"/>
      <c r="C104" s="24"/>
      <c r="D104" s="46"/>
      <c r="E104" s="14" t="s">
        <v>31</v>
      </c>
      <c r="F104" s="29">
        <v>171.29</v>
      </c>
      <c r="G104" s="14">
        <v>49997</v>
      </c>
      <c r="H104" s="26"/>
      <c r="I104" s="35"/>
      <c r="J104" s="35"/>
      <c r="K104" s="14"/>
      <c r="L104" s="7"/>
      <c r="M104" s="22"/>
      <c r="N104" s="23"/>
    </row>
    <row r="105" spans="1:14" ht="17.2" customHeight="1" x14ac:dyDescent="0.2">
      <c r="A105" s="20"/>
      <c r="B105" s="15">
        <v>43307</v>
      </c>
      <c r="C105" s="24" t="s">
        <v>83</v>
      </c>
      <c r="D105" s="46"/>
      <c r="E105" s="26"/>
      <c r="F105" s="29">
        <v>949.87</v>
      </c>
      <c r="G105" s="26">
        <v>32524</v>
      </c>
      <c r="H105" s="26">
        <v>20003</v>
      </c>
      <c r="I105" s="31"/>
      <c r="J105" s="31"/>
      <c r="L105" s="7"/>
      <c r="M105" s="22"/>
      <c r="N105" s="23"/>
    </row>
    <row r="106" spans="1:14" ht="17.2" customHeight="1" x14ac:dyDescent="0.2">
      <c r="A106" s="14">
        <v>268</v>
      </c>
      <c r="B106" s="15">
        <v>43305</v>
      </c>
      <c r="C106" s="26" t="s">
        <v>45</v>
      </c>
      <c r="D106" s="38" t="s">
        <v>55</v>
      </c>
      <c r="E106" s="14" t="s">
        <v>56</v>
      </c>
      <c r="F106" s="39">
        <v>283.8</v>
      </c>
      <c r="G106" s="14">
        <v>70106</v>
      </c>
      <c r="H106" s="14">
        <v>32792</v>
      </c>
      <c r="I106" s="35"/>
      <c r="J106" s="35"/>
      <c r="K106" s="14" t="s">
        <v>21</v>
      </c>
      <c r="L106" s="7"/>
      <c r="M106" s="22"/>
      <c r="N106" s="23"/>
    </row>
    <row r="107" spans="1:14" ht="17.2" customHeight="1" x14ac:dyDescent="0.2">
      <c r="A107" s="18">
        <v>269</v>
      </c>
      <c r="B107" s="15">
        <v>43306</v>
      </c>
      <c r="C107" s="33" t="s">
        <v>84</v>
      </c>
      <c r="D107" s="33"/>
      <c r="E107" s="14" t="s">
        <v>60</v>
      </c>
      <c r="F107" s="39">
        <v>102.01</v>
      </c>
      <c r="G107" s="14"/>
      <c r="H107" s="14">
        <v>30809</v>
      </c>
      <c r="I107" s="35">
        <v>72</v>
      </c>
      <c r="J107" s="35"/>
      <c r="K107" s="14" t="s">
        <v>21</v>
      </c>
      <c r="L107" s="7"/>
      <c r="M107" s="22"/>
      <c r="N107" s="23"/>
    </row>
    <row r="108" spans="1:14" ht="17.2" customHeight="1" x14ac:dyDescent="0.2">
      <c r="A108" s="14"/>
      <c r="B108" s="42"/>
      <c r="C108" s="37"/>
      <c r="D108" s="38"/>
      <c r="E108" s="14"/>
      <c r="F108" s="39"/>
      <c r="G108" s="14"/>
      <c r="H108" s="14"/>
      <c r="I108" s="35">
        <v>26.4</v>
      </c>
      <c r="J108" s="35">
        <v>5.41</v>
      </c>
      <c r="K108" s="14">
        <v>22</v>
      </c>
      <c r="L108" s="7"/>
      <c r="M108" s="22"/>
      <c r="N108" s="23"/>
    </row>
    <row r="109" spans="1:14" ht="17.2" customHeight="1" x14ac:dyDescent="0.2">
      <c r="A109" s="14"/>
      <c r="B109" s="42"/>
      <c r="C109" s="43"/>
      <c r="D109" s="38"/>
      <c r="E109" s="14"/>
      <c r="F109" s="39">
        <v>96.6</v>
      </c>
      <c r="G109" s="14">
        <v>70107</v>
      </c>
      <c r="H109" s="14"/>
      <c r="I109" s="35"/>
      <c r="J109" s="35"/>
      <c r="K109" s="14"/>
      <c r="L109" s="7"/>
      <c r="M109" s="22"/>
      <c r="N109" s="23"/>
    </row>
    <row r="110" spans="1:14" ht="17.2" customHeight="1" x14ac:dyDescent="0.2">
      <c r="A110" s="14"/>
      <c r="B110" s="42"/>
      <c r="C110" s="37"/>
      <c r="D110" s="48"/>
      <c r="E110" s="26" t="s">
        <v>31</v>
      </c>
      <c r="F110" s="39">
        <v>5.41</v>
      </c>
      <c r="G110" s="26">
        <v>49997</v>
      </c>
      <c r="H110" s="14"/>
      <c r="I110" s="35"/>
      <c r="J110" s="35"/>
      <c r="K110" s="14"/>
      <c r="L110" s="7"/>
      <c r="M110" s="22"/>
      <c r="N110" s="23"/>
    </row>
    <row r="111" spans="1:14" ht="17.2" customHeight="1" x14ac:dyDescent="0.2">
      <c r="A111" s="14">
        <v>270</v>
      </c>
      <c r="B111" s="15">
        <v>43307</v>
      </c>
      <c r="C111" s="26" t="s">
        <v>45</v>
      </c>
      <c r="D111" s="38" t="s">
        <v>55</v>
      </c>
      <c r="E111" s="14" t="s">
        <v>56</v>
      </c>
      <c r="F111" s="39">
        <v>245.95</v>
      </c>
      <c r="G111" s="14">
        <v>70106</v>
      </c>
      <c r="H111" s="14">
        <v>32792</v>
      </c>
      <c r="I111" s="35"/>
      <c r="J111" s="35"/>
      <c r="K111" s="14" t="s">
        <v>21</v>
      </c>
      <c r="L111" s="7"/>
      <c r="M111" s="22"/>
      <c r="N111" s="23"/>
    </row>
    <row r="112" spans="1:14" ht="17.2" customHeight="1" x14ac:dyDescent="0.2">
      <c r="A112" s="14">
        <v>271</v>
      </c>
      <c r="B112" s="15">
        <v>43307</v>
      </c>
      <c r="C112" s="53" t="s">
        <v>85</v>
      </c>
      <c r="D112" s="53"/>
      <c r="E112" s="14" t="s">
        <v>86</v>
      </c>
      <c r="F112" s="39">
        <v>109.8</v>
      </c>
      <c r="G112" s="14" t="str">
        <f>IF(E112="IVA C/E",49997," ")</f>
        <v xml:space="preserve"> </v>
      </c>
      <c r="H112" s="14">
        <v>30468</v>
      </c>
      <c r="I112" s="35">
        <v>90</v>
      </c>
      <c r="J112" s="35">
        <v>19.8</v>
      </c>
      <c r="K112" s="14">
        <v>22</v>
      </c>
      <c r="L112" s="7"/>
      <c r="M112" s="22"/>
      <c r="N112" s="23"/>
    </row>
    <row r="113" spans="1:14" ht="17.2" customHeight="1" x14ac:dyDescent="0.2">
      <c r="A113" s="14"/>
      <c r="B113" s="16"/>
      <c r="C113" s="14"/>
      <c r="D113" s="38"/>
      <c r="E113" s="14"/>
      <c r="F113" s="39">
        <f>I112</f>
        <v>90</v>
      </c>
      <c r="G113" s="14">
        <v>73908</v>
      </c>
      <c r="H113" s="14"/>
      <c r="I113" s="35"/>
      <c r="J113" s="35"/>
      <c r="K113" s="14"/>
      <c r="L113" s="7"/>
      <c r="M113" s="22"/>
      <c r="N113" s="23"/>
    </row>
    <row r="114" spans="1:14" ht="17.2" customHeight="1" x14ac:dyDescent="0.2">
      <c r="A114" s="14"/>
      <c r="B114" s="16"/>
      <c r="C114" s="14"/>
      <c r="D114" s="38"/>
      <c r="E114" s="14" t="s">
        <v>31</v>
      </c>
      <c r="F114" s="39">
        <v>19.8</v>
      </c>
      <c r="G114" s="14">
        <f>IF(E114="IVA C/E",49997," ")</f>
        <v>49997</v>
      </c>
      <c r="H114" s="14"/>
      <c r="I114" s="35"/>
      <c r="J114" s="35"/>
      <c r="K114" s="14"/>
      <c r="L114" s="7"/>
      <c r="M114" s="22"/>
      <c r="N114" s="23"/>
    </row>
    <row r="115" spans="1:14" ht="17.2" customHeight="1" x14ac:dyDescent="0.2">
      <c r="A115" s="14"/>
      <c r="B115" s="15">
        <v>43307</v>
      </c>
      <c r="C115" s="37" t="s">
        <v>87</v>
      </c>
      <c r="D115" s="38"/>
      <c r="E115" s="14"/>
      <c r="F115" s="39">
        <v>109.8</v>
      </c>
      <c r="G115" s="14">
        <v>30468</v>
      </c>
      <c r="H115" s="14">
        <v>20003</v>
      </c>
      <c r="I115" s="35"/>
      <c r="J115" s="35"/>
      <c r="K115" s="14"/>
      <c r="L115" s="7"/>
      <c r="M115" s="22"/>
      <c r="N115" s="23"/>
    </row>
    <row r="116" spans="1:14" ht="17.2" customHeight="1" x14ac:dyDescent="0.2">
      <c r="A116" s="26">
        <v>272</v>
      </c>
      <c r="B116" s="15">
        <v>43311</v>
      </c>
      <c r="C116" s="26" t="s">
        <v>45</v>
      </c>
      <c r="D116" s="51" t="s">
        <v>88</v>
      </c>
      <c r="E116" s="26" t="s">
        <v>89</v>
      </c>
      <c r="F116" s="29">
        <v>957.7</v>
      </c>
      <c r="G116" s="14"/>
      <c r="H116" s="26">
        <v>30626</v>
      </c>
      <c r="I116" s="35">
        <v>785</v>
      </c>
      <c r="J116" s="35">
        <v>172.7</v>
      </c>
      <c r="K116" s="14">
        <v>22</v>
      </c>
      <c r="L116" s="7"/>
      <c r="M116" s="22"/>
      <c r="N116" s="23"/>
    </row>
    <row r="117" spans="1:14" ht="17.2" customHeight="1" x14ac:dyDescent="0.2">
      <c r="A117" s="26"/>
      <c r="B117" s="15"/>
      <c r="C117" s="24"/>
      <c r="D117" s="46"/>
      <c r="E117" s="26"/>
      <c r="F117" s="29">
        <v>785</v>
      </c>
      <c r="G117" s="26">
        <v>70106</v>
      </c>
      <c r="H117" s="26"/>
      <c r="I117" s="35"/>
      <c r="J117" s="35"/>
      <c r="K117" s="14"/>
      <c r="L117" s="7"/>
      <c r="M117" s="22"/>
      <c r="N117" s="23"/>
    </row>
    <row r="118" spans="1:14" ht="17.2" customHeight="1" x14ac:dyDescent="0.2">
      <c r="A118" s="26"/>
      <c r="B118" s="15"/>
      <c r="C118" s="24"/>
      <c r="D118" s="46"/>
      <c r="E118" s="14" t="s">
        <v>31</v>
      </c>
      <c r="F118" s="29">
        <v>172.7</v>
      </c>
      <c r="G118" s="14">
        <v>49997</v>
      </c>
      <c r="H118" s="26"/>
      <c r="I118" s="35"/>
      <c r="J118" s="35"/>
      <c r="K118" s="14"/>
      <c r="L118" s="7"/>
      <c r="M118" s="22"/>
      <c r="N118" s="23"/>
    </row>
    <row r="119" spans="1:14" ht="17.2" customHeight="1" x14ac:dyDescent="0.2">
      <c r="A119" s="26">
        <v>273</v>
      </c>
      <c r="B119" s="15">
        <v>43312</v>
      </c>
      <c r="C119" s="26" t="s">
        <v>45</v>
      </c>
      <c r="D119" s="51" t="s">
        <v>90</v>
      </c>
      <c r="E119" s="26" t="s">
        <v>91</v>
      </c>
      <c r="F119" s="29">
        <v>1141.92</v>
      </c>
      <c r="G119" s="14"/>
      <c r="H119" s="26">
        <v>32055</v>
      </c>
      <c r="I119" s="35">
        <v>936</v>
      </c>
      <c r="J119" s="35">
        <v>205.92</v>
      </c>
      <c r="K119" s="14">
        <v>22</v>
      </c>
      <c r="L119" s="7"/>
      <c r="M119" s="22"/>
      <c r="N119" s="23"/>
    </row>
    <row r="120" spans="1:14" ht="17.2" customHeight="1" x14ac:dyDescent="0.2">
      <c r="A120" s="26"/>
      <c r="B120" s="15"/>
      <c r="C120" s="24"/>
      <c r="D120" s="46"/>
      <c r="E120" s="26"/>
      <c r="F120" s="29">
        <v>936</v>
      </c>
      <c r="G120" s="26">
        <v>70106</v>
      </c>
      <c r="H120" s="26"/>
      <c r="I120" s="35"/>
      <c r="J120" s="35"/>
      <c r="K120" s="14"/>
      <c r="L120" s="7"/>
      <c r="M120" s="22"/>
      <c r="N120" s="23"/>
    </row>
    <row r="121" spans="1:14" ht="17.2" customHeight="1" x14ac:dyDescent="0.2">
      <c r="A121" s="26"/>
      <c r="B121" s="15"/>
      <c r="C121" s="24"/>
      <c r="D121" s="46"/>
      <c r="E121" s="14" t="s">
        <v>31</v>
      </c>
      <c r="F121" s="29">
        <v>205.92</v>
      </c>
      <c r="G121" s="14">
        <v>49997</v>
      </c>
      <c r="H121" s="26"/>
      <c r="I121" s="35"/>
      <c r="J121" s="35"/>
      <c r="K121" s="14"/>
      <c r="L121" s="7"/>
      <c r="M121" s="22"/>
      <c r="N121" s="23"/>
    </row>
    <row r="122" spans="1:14" ht="17.2" customHeight="1" x14ac:dyDescent="0.2">
      <c r="A122" s="14">
        <v>274</v>
      </c>
      <c r="B122" s="15">
        <v>43312</v>
      </c>
      <c r="C122" s="26" t="s">
        <v>45</v>
      </c>
      <c r="D122" s="54">
        <v>18001920</v>
      </c>
      <c r="E122" s="14" t="s">
        <v>25</v>
      </c>
      <c r="F122" s="39">
        <v>145.29</v>
      </c>
      <c r="G122" s="14">
        <v>70107</v>
      </c>
      <c r="H122" s="14">
        <v>32048</v>
      </c>
      <c r="I122" s="35"/>
      <c r="J122" s="35"/>
      <c r="K122" s="14" t="s">
        <v>21</v>
      </c>
      <c r="L122" s="7"/>
      <c r="M122" s="22"/>
      <c r="N122" s="23"/>
    </row>
    <row r="123" spans="1:14" ht="17.2" customHeight="1" x14ac:dyDescent="0.2">
      <c r="A123" s="14">
        <v>275</v>
      </c>
      <c r="B123" s="15">
        <v>43312</v>
      </c>
      <c r="C123" s="26" t="s">
        <v>45</v>
      </c>
      <c r="D123" s="38" t="s">
        <v>92</v>
      </c>
      <c r="E123" s="14" t="s">
        <v>20</v>
      </c>
      <c r="F123" s="39">
        <v>132.88999999999999</v>
      </c>
      <c r="G123" s="14">
        <v>70107</v>
      </c>
      <c r="H123" s="14">
        <v>30517</v>
      </c>
      <c r="I123" s="35"/>
      <c r="J123" s="35"/>
      <c r="K123" s="14" t="s">
        <v>21</v>
      </c>
      <c r="L123" s="7"/>
      <c r="M123" s="22"/>
      <c r="N123" s="23"/>
    </row>
    <row r="124" spans="1:14" ht="17.2" customHeight="1" x14ac:dyDescent="0.2">
      <c r="A124" s="14">
        <v>276</v>
      </c>
      <c r="B124" s="15">
        <v>43312</v>
      </c>
      <c r="C124" s="26" t="s">
        <v>45</v>
      </c>
      <c r="D124" s="54">
        <v>6018252156</v>
      </c>
      <c r="E124" s="14" t="s">
        <v>93</v>
      </c>
      <c r="F124" s="39">
        <v>199.33</v>
      </c>
      <c r="G124" s="14">
        <v>70107</v>
      </c>
      <c r="H124" s="14">
        <v>30518</v>
      </c>
      <c r="I124" s="35"/>
      <c r="J124" s="35"/>
      <c r="K124" s="14" t="s">
        <v>21</v>
      </c>
      <c r="L124" s="7"/>
      <c r="M124" s="22"/>
      <c r="N124" s="23"/>
    </row>
    <row r="125" spans="1:14" ht="17.2" customHeight="1" x14ac:dyDescent="0.2">
      <c r="A125" s="14">
        <v>277</v>
      </c>
      <c r="B125" s="15">
        <v>43312</v>
      </c>
      <c r="C125" s="26" t="s">
        <v>45</v>
      </c>
      <c r="D125" s="54">
        <v>6018252157</v>
      </c>
      <c r="E125" s="14" t="s">
        <v>93</v>
      </c>
      <c r="F125" s="39">
        <v>9.36</v>
      </c>
      <c r="G125" s="14">
        <v>70107</v>
      </c>
      <c r="H125" s="14">
        <v>30518</v>
      </c>
      <c r="I125" s="35"/>
      <c r="J125" s="35"/>
      <c r="K125" s="14" t="s">
        <v>21</v>
      </c>
      <c r="L125" s="7"/>
      <c r="M125" s="22"/>
      <c r="N125" s="23"/>
    </row>
    <row r="126" spans="1:14" ht="17.2" customHeight="1" x14ac:dyDescent="0.2">
      <c r="A126" s="14">
        <v>278</v>
      </c>
      <c r="B126" s="15">
        <v>43312</v>
      </c>
      <c r="C126" s="26" t="s">
        <v>45</v>
      </c>
      <c r="D126" s="54">
        <v>6018252158</v>
      </c>
      <c r="E126" s="14" t="s">
        <v>93</v>
      </c>
      <c r="F126" s="39">
        <v>145.94</v>
      </c>
      <c r="G126" s="14">
        <v>70107</v>
      </c>
      <c r="H126" s="14">
        <v>30518</v>
      </c>
      <c r="I126" s="35"/>
      <c r="J126" s="35"/>
      <c r="K126" s="14" t="s">
        <v>21</v>
      </c>
      <c r="L126" s="7"/>
      <c r="M126" s="22"/>
      <c r="N126" s="23"/>
    </row>
    <row r="127" spans="1:14" ht="17.2" customHeight="1" x14ac:dyDescent="0.2">
      <c r="A127" s="14">
        <v>279</v>
      </c>
      <c r="B127" s="15">
        <v>43312</v>
      </c>
      <c r="C127" s="26" t="s">
        <v>45</v>
      </c>
      <c r="D127" s="46">
        <v>18001871</v>
      </c>
      <c r="E127" s="26" t="s">
        <v>94</v>
      </c>
      <c r="F127" s="39">
        <v>430.5</v>
      </c>
      <c r="G127" s="14">
        <v>70107</v>
      </c>
      <c r="H127" s="14">
        <v>31522</v>
      </c>
      <c r="I127" s="14"/>
      <c r="J127" s="35"/>
      <c r="K127" s="26" t="s">
        <v>21</v>
      </c>
      <c r="L127" s="7"/>
      <c r="M127" s="22"/>
      <c r="N127" s="23"/>
    </row>
    <row r="128" spans="1:14" ht="17.2" customHeight="1" x14ac:dyDescent="0.2">
      <c r="A128" s="26">
        <v>280</v>
      </c>
      <c r="B128" s="15">
        <v>43281</v>
      </c>
      <c r="C128" s="26" t="s">
        <v>45</v>
      </c>
      <c r="D128" s="51" t="s">
        <v>95</v>
      </c>
      <c r="E128" s="26" t="s">
        <v>96</v>
      </c>
      <c r="F128" s="29">
        <v>19.260000000000002</v>
      </c>
      <c r="G128" s="14">
        <v>73943</v>
      </c>
      <c r="H128" s="26">
        <v>30529</v>
      </c>
      <c r="I128" s="35"/>
      <c r="J128" s="35"/>
      <c r="K128" s="14"/>
      <c r="L128" s="7"/>
      <c r="M128" s="22"/>
      <c r="N128" s="23"/>
    </row>
    <row r="129" spans="1:14" ht="17.2" customHeight="1" x14ac:dyDescent="0.2">
      <c r="A129" s="26"/>
      <c r="B129" s="15">
        <v>43290</v>
      </c>
      <c r="C129" s="37" t="s">
        <v>97</v>
      </c>
      <c r="D129" s="38"/>
      <c r="E129" s="14"/>
      <c r="F129" s="39">
        <v>19.260000000000002</v>
      </c>
      <c r="G129" s="14">
        <v>30529</v>
      </c>
      <c r="H129" s="14">
        <v>20221</v>
      </c>
      <c r="I129" s="35"/>
      <c r="J129" s="35"/>
      <c r="K129" s="14"/>
      <c r="L129" s="7"/>
      <c r="M129" s="22"/>
      <c r="N129" s="23"/>
    </row>
    <row r="130" spans="1:14" ht="17.2" customHeight="1" x14ac:dyDescent="0.2">
      <c r="A130" s="26">
        <v>281</v>
      </c>
      <c r="B130" s="15">
        <v>43250</v>
      </c>
      <c r="C130" s="26" t="s">
        <v>45</v>
      </c>
      <c r="D130" s="51" t="s">
        <v>98</v>
      </c>
      <c r="E130" s="26" t="s">
        <v>96</v>
      </c>
      <c r="F130" s="29">
        <v>21.01</v>
      </c>
      <c r="G130" s="14">
        <v>73943</v>
      </c>
      <c r="H130" s="26">
        <v>30529</v>
      </c>
      <c r="I130" s="35"/>
      <c r="J130" s="35"/>
      <c r="K130" s="14"/>
      <c r="L130" s="7"/>
      <c r="M130" s="22"/>
      <c r="N130" s="23"/>
    </row>
    <row r="131" spans="1:14" ht="17.2" customHeight="1" x14ac:dyDescent="0.2">
      <c r="A131" s="26">
        <v>282</v>
      </c>
      <c r="B131" s="15">
        <v>43312</v>
      </c>
      <c r="C131" s="26" t="s">
        <v>45</v>
      </c>
      <c r="D131" s="51" t="s">
        <v>99</v>
      </c>
      <c r="E131" s="26" t="s">
        <v>100</v>
      </c>
      <c r="F131" s="29">
        <v>355.81</v>
      </c>
      <c r="G131" s="14"/>
      <c r="H131" s="26">
        <v>32369</v>
      </c>
      <c r="I131" s="35">
        <v>291.64999999999998</v>
      </c>
      <c r="J131" s="35">
        <v>64.16</v>
      </c>
      <c r="K131" s="14">
        <v>22</v>
      </c>
      <c r="L131" s="7"/>
      <c r="M131" s="22"/>
      <c r="N131" s="23"/>
    </row>
    <row r="132" spans="1:14" ht="17.2" customHeight="1" x14ac:dyDescent="0.2">
      <c r="A132" s="26"/>
      <c r="B132" s="15"/>
      <c r="C132" s="24"/>
      <c r="D132" s="46"/>
      <c r="E132" s="26"/>
      <c r="F132" s="29">
        <v>291.64999999999998</v>
      </c>
      <c r="G132" s="26">
        <v>73923</v>
      </c>
      <c r="H132" s="26"/>
      <c r="I132" s="35"/>
      <c r="J132" s="35"/>
      <c r="K132" s="14"/>
      <c r="L132" s="7" t="s">
        <v>101</v>
      </c>
      <c r="M132" s="22"/>
      <c r="N132" s="23"/>
    </row>
    <row r="133" spans="1:14" ht="17.2" customHeight="1" x14ac:dyDescent="0.2">
      <c r="A133" s="26"/>
      <c r="B133" s="15"/>
      <c r="C133" s="24"/>
      <c r="D133" s="46"/>
      <c r="E133" s="14" t="s">
        <v>31</v>
      </c>
      <c r="F133" s="29">
        <v>64.16</v>
      </c>
      <c r="G133" s="14">
        <v>49997</v>
      </c>
      <c r="H133" s="26"/>
      <c r="I133" s="35"/>
      <c r="J133" s="35"/>
      <c r="K133" s="14"/>
      <c r="L133" s="7"/>
      <c r="M133" s="22"/>
      <c r="N133" s="23"/>
    </row>
    <row r="134" spans="1:14" ht="17.2" customHeight="1" x14ac:dyDescent="0.2">
      <c r="A134" s="14">
        <v>283</v>
      </c>
      <c r="B134" s="15">
        <v>43269</v>
      </c>
      <c r="C134" s="33" t="s">
        <v>102</v>
      </c>
      <c r="D134" s="33"/>
      <c r="E134" s="14" t="s">
        <v>40</v>
      </c>
      <c r="F134" s="39">
        <v>135.37</v>
      </c>
      <c r="G134" s="14"/>
      <c r="H134" s="14">
        <v>32380</v>
      </c>
      <c r="I134" s="35"/>
      <c r="J134" s="35"/>
      <c r="K134" s="14">
        <v>22</v>
      </c>
      <c r="L134" s="7"/>
      <c r="M134" s="22"/>
      <c r="N134" s="23"/>
    </row>
    <row r="135" spans="1:14" ht="17.2" customHeight="1" x14ac:dyDescent="0.2">
      <c r="A135" s="14"/>
      <c r="B135" s="44"/>
      <c r="C135" s="14"/>
      <c r="D135" s="38"/>
      <c r="E135" s="14"/>
      <c r="F135" s="39"/>
      <c r="G135" s="14">
        <v>73903</v>
      </c>
      <c r="H135" s="14"/>
      <c r="I135" s="35"/>
      <c r="J135" s="35"/>
      <c r="K135" s="14"/>
      <c r="L135" s="7"/>
      <c r="M135" s="22"/>
      <c r="N135" s="23"/>
    </row>
    <row r="136" spans="1:14" ht="17.2" customHeight="1" x14ac:dyDescent="0.2">
      <c r="A136" s="14"/>
      <c r="B136" s="45"/>
      <c r="C136" s="14"/>
      <c r="D136" s="14"/>
      <c r="E136" s="26" t="s">
        <v>31</v>
      </c>
      <c r="F136" s="39"/>
      <c r="G136" s="14">
        <v>49997</v>
      </c>
      <c r="H136" s="14"/>
      <c r="I136" s="35"/>
      <c r="J136" s="35"/>
      <c r="K136" s="14"/>
      <c r="L136" s="7"/>
      <c r="M136" s="22"/>
      <c r="N136" s="23"/>
    </row>
    <row r="137" spans="1:14" ht="17.2" customHeight="1" x14ac:dyDescent="0.2">
      <c r="A137" s="14"/>
      <c r="B137" s="15">
        <v>43290</v>
      </c>
      <c r="C137" s="37" t="s">
        <v>45</v>
      </c>
      <c r="D137" s="38"/>
      <c r="E137" s="14"/>
      <c r="F137" s="39">
        <v>135.37</v>
      </c>
      <c r="G137" s="14">
        <v>32380</v>
      </c>
      <c r="H137" s="14">
        <v>20221</v>
      </c>
      <c r="I137" s="35"/>
      <c r="J137" s="35"/>
      <c r="K137" s="14"/>
      <c r="L137" s="7"/>
      <c r="M137" s="22"/>
      <c r="N137" s="23"/>
    </row>
    <row r="138" spans="1:14" ht="17.2" customHeight="1" x14ac:dyDescent="0.2">
      <c r="A138" s="26">
        <v>284</v>
      </c>
      <c r="B138" s="15">
        <v>43259</v>
      </c>
      <c r="C138" s="26" t="s">
        <v>45</v>
      </c>
      <c r="D138" s="55">
        <v>18221914898</v>
      </c>
      <c r="E138" s="26" t="s">
        <v>103</v>
      </c>
      <c r="F138" s="56">
        <v>946.63</v>
      </c>
      <c r="G138" s="26" t="str">
        <f>IF(E138="IVA C/E",49997,IF(E138="COMM.",81408," "))</f>
        <v xml:space="preserve"> </v>
      </c>
      <c r="H138" s="26">
        <v>30815</v>
      </c>
      <c r="I138" s="34">
        <v>775.37</v>
      </c>
      <c r="J138" s="34">
        <v>170.58</v>
      </c>
      <c r="K138" s="26">
        <v>22</v>
      </c>
      <c r="L138" s="7"/>
      <c r="M138" s="22"/>
      <c r="N138" s="23"/>
    </row>
    <row r="139" spans="1:14" ht="17.2" customHeight="1" x14ac:dyDescent="0.2">
      <c r="A139" s="26"/>
      <c r="B139" s="15"/>
      <c r="C139" s="26"/>
      <c r="D139" s="55"/>
      <c r="E139" s="26"/>
      <c r="F139" s="56"/>
      <c r="G139" s="26"/>
      <c r="H139" s="26"/>
      <c r="I139" s="34">
        <v>0.62</v>
      </c>
      <c r="J139" s="34">
        <v>0.06</v>
      </c>
      <c r="K139" s="26">
        <v>10</v>
      </c>
      <c r="L139" s="7"/>
      <c r="M139" s="22"/>
      <c r="N139" s="23"/>
    </row>
    <row r="140" spans="1:14" ht="17.2" customHeight="1" x14ac:dyDescent="0.2">
      <c r="A140" s="26"/>
      <c r="B140" s="57"/>
      <c r="C140" s="26"/>
      <c r="D140" s="46"/>
      <c r="E140" s="26"/>
      <c r="F140" s="58">
        <v>775.99</v>
      </c>
      <c r="G140" s="26">
        <v>73918</v>
      </c>
      <c r="H140" s="26"/>
      <c r="I140" s="34"/>
      <c r="J140" s="34"/>
      <c r="K140" s="26"/>
      <c r="L140" s="7"/>
      <c r="M140" s="22"/>
      <c r="N140" s="23"/>
    </row>
    <row r="141" spans="1:14" ht="17.2" customHeight="1" x14ac:dyDescent="0.2">
      <c r="A141" s="26"/>
      <c r="B141" s="57"/>
      <c r="C141" s="26"/>
      <c r="D141" s="46"/>
      <c r="E141" s="26" t="s">
        <v>31</v>
      </c>
      <c r="F141" s="58">
        <v>170.64</v>
      </c>
      <c r="G141" s="26">
        <f>IF(E141="IVA C/E",49997,IF(E141="COMM.",81408," "))</f>
        <v>49997</v>
      </c>
      <c r="H141" s="26"/>
      <c r="I141" s="34"/>
      <c r="J141" s="34"/>
      <c r="K141" s="26"/>
      <c r="L141" s="7"/>
      <c r="M141" s="22"/>
      <c r="N141" s="23"/>
    </row>
    <row r="142" spans="1:14" ht="17.2" customHeight="1" x14ac:dyDescent="0.2">
      <c r="A142" s="14"/>
      <c r="B142" s="15">
        <v>43253</v>
      </c>
      <c r="C142" s="14"/>
      <c r="D142" s="38"/>
      <c r="E142" s="26" t="s">
        <v>35</v>
      </c>
      <c r="F142" s="29">
        <v>53.63</v>
      </c>
      <c r="G142" s="26">
        <v>41213</v>
      </c>
      <c r="H142" s="26">
        <v>20221</v>
      </c>
      <c r="I142" s="35"/>
      <c r="J142" s="35"/>
      <c r="K142" s="14"/>
      <c r="L142" s="7"/>
      <c r="M142" s="22"/>
      <c r="N142" s="23"/>
    </row>
    <row r="143" spans="1:14" ht="17.2" customHeight="1" x14ac:dyDescent="0.2">
      <c r="A143" s="14"/>
      <c r="B143" s="15">
        <v>43283</v>
      </c>
      <c r="C143" s="37" t="s">
        <v>104</v>
      </c>
      <c r="D143" s="38"/>
      <c r="E143" s="14"/>
      <c r="F143" s="39">
        <v>145.22999999999999</v>
      </c>
      <c r="G143" s="14">
        <v>30896</v>
      </c>
      <c r="H143" s="14">
        <v>20221</v>
      </c>
      <c r="I143" s="35"/>
      <c r="J143" s="35"/>
      <c r="K143" s="14"/>
      <c r="L143" s="7"/>
      <c r="M143" s="22"/>
      <c r="N143" s="23"/>
    </row>
    <row r="144" spans="1:14" ht="17.2" customHeight="1" x14ac:dyDescent="0.2">
      <c r="A144" s="14"/>
      <c r="B144" s="15">
        <v>43283</v>
      </c>
      <c r="C144" s="37" t="s">
        <v>105</v>
      </c>
      <c r="D144" s="38"/>
      <c r="E144" s="14"/>
      <c r="F144" s="39">
        <v>117.47</v>
      </c>
      <c r="G144" s="14">
        <v>30518</v>
      </c>
      <c r="H144" s="14">
        <v>20221</v>
      </c>
      <c r="I144" s="35"/>
      <c r="J144" s="35"/>
      <c r="K144" s="14"/>
      <c r="L144" s="7"/>
      <c r="M144" s="22"/>
      <c r="N144" s="23"/>
    </row>
    <row r="145" spans="1:14" ht="17.2" customHeight="1" x14ac:dyDescent="0.2">
      <c r="A145" s="14"/>
      <c r="B145" s="15">
        <v>43285</v>
      </c>
      <c r="C145" s="37" t="s">
        <v>106</v>
      </c>
      <c r="D145" s="38"/>
      <c r="E145" s="14"/>
      <c r="F145" s="39">
        <v>1787.93</v>
      </c>
      <c r="G145" s="14">
        <v>32519</v>
      </c>
      <c r="H145" s="14">
        <v>20221</v>
      </c>
      <c r="I145" s="35"/>
      <c r="J145" s="35"/>
      <c r="K145" s="14"/>
      <c r="L145" s="7"/>
      <c r="M145" s="22"/>
      <c r="N145" s="23"/>
    </row>
    <row r="146" spans="1:14" ht="17.2" customHeight="1" x14ac:dyDescent="0.2">
      <c r="A146" s="14"/>
      <c r="B146" s="15">
        <v>43286</v>
      </c>
      <c r="C146" s="37" t="s">
        <v>107</v>
      </c>
      <c r="D146" s="38"/>
      <c r="E146" s="14"/>
      <c r="F146" s="39">
        <v>5702.4</v>
      </c>
      <c r="G146" s="14">
        <v>20221</v>
      </c>
      <c r="H146" s="14">
        <v>30810</v>
      </c>
      <c r="J146" s="31"/>
      <c r="L146" s="7" t="s">
        <v>108</v>
      </c>
      <c r="M146" s="22"/>
      <c r="N146" s="23"/>
    </row>
    <row r="147" spans="1:14" ht="17.2" customHeight="1" x14ac:dyDescent="0.2">
      <c r="A147" s="14"/>
      <c r="B147" s="15">
        <v>43292</v>
      </c>
      <c r="C147" s="37" t="s">
        <v>109</v>
      </c>
      <c r="D147" s="38"/>
      <c r="E147" s="14" t="s">
        <v>110</v>
      </c>
      <c r="F147" s="39">
        <v>55.5</v>
      </c>
      <c r="G147" s="14"/>
      <c r="H147" s="14">
        <v>20221</v>
      </c>
      <c r="I147" s="35"/>
      <c r="J147" s="35"/>
      <c r="K147" s="14"/>
      <c r="L147" s="7"/>
      <c r="M147" s="22"/>
      <c r="N147" s="23"/>
    </row>
    <row r="148" spans="1:14" ht="17.2" customHeight="1" x14ac:dyDescent="0.2">
      <c r="A148" s="14"/>
      <c r="B148" s="15">
        <v>43297</v>
      </c>
      <c r="C148" s="37" t="s">
        <v>111</v>
      </c>
      <c r="D148" s="38"/>
      <c r="E148" s="14"/>
      <c r="F148" s="39">
        <v>57.86</v>
      </c>
      <c r="G148" s="26">
        <v>32043</v>
      </c>
      <c r="H148" s="14">
        <v>20210</v>
      </c>
      <c r="I148" s="35"/>
      <c r="J148" s="35"/>
      <c r="K148" s="14"/>
      <c r="L148" s="7"/>
      <c r="M148" s="22"/>
      <c r="N148" s="23"/>
    </row>
    <row r="149" spans="1:14" ht="17.2" customHeight="1" x14ac:dyDescent="0.2">
      <c r="A149" s="14"/>
      <c r="B149" s="15">
        <v>43311</v>
      </c>
      <c r="C149" s="37" t="s">
        <v>112</v>
      </c>
      <c r="D149" s="38"/>
      <c r="E149" s="14"/>
      <c r="F149" s="39">
        <v>1400.93</v>
      </c>
      <c r="G149" s="14">
        <v>30172</v>
      </c>
      <c r="H149" s="14">
        <v>20221</v>
      </c>
      <c r="I149" s="35"/>
      <c r="J149" s="35"/>
      <c r="K149" s="14"/>
      <c r="L149" s="7"/>
      <c r="M149" s="22"/>
      <c r="N149" s="23"/>
    </row>
    <row r="150" spans="1:14" ht="17.2" customHeight="1" x14ac:dyDescent="0.2">
      <c r="A150" s="14"/>
      <c r="B150" s="15">
        <v>43311</v>
      </c>
      <c r="C150" s="37" t="s">
        <v>113</v>
      </c>
      <c r="D150" s="38"/>
      <c r="E150" s="14"/>
      <c r="F150" s="39">
        <v>238.57</v>
      </c>
      <c r="G150" s="14">
        <v>30517</v>
      </c>
      <c r="H150" s="14">
        <v>20221</v>
      </c>
      <c r="I150" s="35"/>
      <c r="J150" s="35"/>
      <c r="K150" s="14"/>
      <c r="L150" s="7"/>
      <c r="M150" s="22"/>
      <c r="N150" s="23"/>
    </row>
    <row r="151" spans="1:14" ht="17.2" customHeight="1" x14ac:dyDescent="0.2">
      <c r="A151" s="14"/>
      <c r="B151" s="15">
        <v>43311</v>
      </c>
      <c r="C151" s="37" t="s">
        <v>114</v>
      </c>
      <c r="D151" s="38"/>
      <c r="E151" s="14"/>
      <c r="F151" s="39">
        <v>142.11000000000001</v>
      </c>
      <c r="G151" s="14">
        <v>31522</v>
      </c>
      <c r="H151" s="14">
        <v>20221</v>
      </c>
      <c r="I151" s="35"/>
      <c r="J151" s="35"/>
      <c r="K151" s="14"/>
      <c r="L151" s="7"/>
      <c r="M151" s="22"/>
      <c r="N151" s="23"/>
    </row>
    <row r="152" spans="1:14" ht="17.2" customHeight="1" x14ac:dyDescent="0.2">
      <c r="A152" s="20"/>
      <c r="B152" s="15">
        <v>43311</v>
      </c>
      <c r="C152" s="37" t="s">
        <v>115</v>
      </c>
      <c r="D152" s="38"/>
      <c r="E152" s="14"/>
      <c r="F152" s="39">
        <v>526.5</v>
      </c>
      <c r="G152" s="14">
        <v>30809</v>
      </c>
      <c r="H152" s="14">
        <v>20221</v>
      </c>
      <c r="I152" s="31"/>
      <c r="J152" s="31"/>
      <c r="L152" s="7"/>
      <c r="M152" s="22"/>
      <c r="N152" s="23"/>
    </row>
    <row r="153" spans="1:14" ht="17.2" customHeight="1" x14ac:dyDescent="0.2">
      <c r="A153" s="20"/>
      <c r="B153" s="15">
        <v>43311</v>
      </c>
      <c r="C153" s="59" t="s">
        <v>116</v>
      </c>
      <c r="D153" s="60"/>
      <c r="E153" s="61"/>
      <c r="F153" s="39">
        <v>1770.5</v>
      </c>
      <c r="G153" s="14">
        <v>30443</v>
      </c>
      <c r="H153" s="14">
        <v>20221</v>
      </c>
      <c r="I153" s="31"/>
      <c r="J153" s="31"/>
      <c r="L153" s="7"/>
      <c r="M153" s="22"/>
      <c r="N153" s="23"/>
    </row>
    <row r="154" spans="1:14" ht="17.2" customHeight="1" x14ac:dyDescent="0.2">
      <c r="A154" s="20"/>
      <c r="B154" s="15">
        <v>43311</v>
      </c>
      <c r="C154" s="37" t="s">
        <v>117</v>
      </c>
      <c r="D154" s="38"/>
      <c r="E154" s="14"/>
      <c r="F154" s="39">
        <v>248.64</v>
      </c>
      <c r="G154" s="14">
        <v>32604</v>
      </c>
      <c r="H154" s="14">
        <v>20221</v>
      </c>
      <c r="I154" s="31"/>
      <c r="J154" s="31"/>
      <c r="L154" s="7"/>
      <c r="M154" s="22"/>
      <c r="N154" s="23"/>
    </row>
    <row r="155" spans="1:14" ht="17.2" customHeight="1" x14ac:dyDescent="0.2">
      <c r="A155" s="20"/>
      <c r="B155" s="15">
        <v>43312</v>
      </c>
      <c r="C155" s="37" t="s">
        <v>118</v>
      </c>
      <c r="D155" s="38"/>
      <c r="E155" s="14"/>
      <c r="F155" s="39">
        <v>288.2</v>
      </c>
      <c r="G155" s="14">
        <v>30518</v>
      </c>
      <c r="H155" s="14">
        <v>20221</v>
      </c>
      <c r="I155" s="31"/>
      <c r="J155" s="31"/>
      <c r="L155" s="7"/>
      <c r="M155" s="22"/>
      <c r="N155" s="23"/>
    </row>
    <row r="156" spans="1:14" ht="17.2" customHeight="1" x14ac:dyDescent="0.2">
      <c r="A156" s="20"/>
      <c r="B156" s="15">
        <v>43290</v>
      </c>
      <c r="C156" s="24" t="s">
        <v>119</v>
      </c>
      <c r="D156" s="26"/>
      <c r="E156" s="26"/>
      <c r="F156" s="29">
        <v>7900</v>
      </c>
      <c r="G156" s="26">
        <v>20221</v>
      </c>
      <c r="H156" s="26">
        <v>20003</v>
      </c>
      <c r="I156" s="31"/>
      <c r="J156" s="31"/>
      <c r="L156" s="7"/>
      <c r="M156" s="22"/>
      <c r="N156" s="23"/>
    </row>
    <row r="157" spans="1:14" ht="17.2" customHeight="1" x14ac:dyDescent="0.2">
      <c r="A157" s="20"/>
      <c r="B157" s="15">
        <v>43297</v>
      </c>
      <c r="C157" s="24" t="s">
        <v>119</v>
      </c>
      <c r="D157" s="26"/>
      <c r="E157" s="26"/>
      <c r="F157" s="29">
        <v>2060</v>
      </c>
      <c r="G157" s="26">
        <v>20221</v>
      </c>
      <c r="H157" s="26">
        <v>20003</v>
      </c>
      <c r="I157" s="31"/>
      <c r="J157" s="31"/>
      <c r="L157" s="7"/>
      <c r="M157" s="22"/>
      <c r="N157" s="23"/>
    </row>
    <row r="158" spans="1:14" ht="17.2" customHeight="1" x14ac:dyDescent="0.2">
      <c r="B158" s="62"/>
      <c r="C158" s="63" t="s">
        <v>120</v>
      </c>
      <c r="D158" s="63"/>
      <c r="E158" s="14"/>
      <c r="F158" s="64">
        <v>7341.22</v>
      </c>
      <c r="I158" s="31"/>
      <c r="J158" s="31"/>
      <c r="L158" s="7" t="s">
        <v>121</v>
      </c>
      <c r="M158" s="22"/>
      <c r="N158" s="23"/>
    </row>
    <row r="159" spans="1:14" ht="17.2" customHeight="1" x14ac:dyDescent="0.2">
      <c r="B159" s="15">
        <v>43284</v>
      </c>
      <c r="C159" s="65" t="s">
        <v>122</v>
      </c>
      <c r="D159" s="65"/>
      <c r="E159" s="66"/>
      <c r="F159" s="29">
        <v>75</v>
      </c>
      <c r="G159" s="38">
        <v>49875</v>
      </c>
      <c r="I159" s="31"/>
      <c r="J159" s="31"/>
      <c r="L159" s="7"/>
      <c r="M159" s="22"/>
      <c r="N159" s="23"/>
    </row>
    <row r="160" spans="1:14" ht="17.2" customHeight="1" x14ac:dyDescent="0.2">
      <c r="B160" s="15">
        <v>43287</v>
      </c>
      <c r="C160" s="65" t="s">
        <v>122</v>
      </c>
      <c r="D160" s="65"/>
      <c r="E160" s="66"/>
      <c r="F160" s="29">
        <v>50</v>
      </c>
      <c r="G160" s="38">
        <v>49875</v>
      </c>
      <c r="I160" s="31"/>
      <c r="J160" s="31"/>
      <c r="L160" s="7"/>
      <c r="M160" s="22"/>
      <c r="N160" s="23"/>
    </row>
    <row r="161" spans="1:14" ht="17.2" customHeight="1" x14ac:dyDescent="0.2">
      <c r="B161" s="15">
        <v>43287</v>
      </c>
      <c r="C161" s="65" t="s">
        <v>122</v>
      </c>
      <c r="D161" s="65"/>
      <c r="E161" s="66"/>
      <c r="F161" s="29">
        <v>66</v>
      </c>
      <c r="G161" s="38">
        <v>49875</v>
      </c>
      <c r="I161" s="31"/>
      <c r="J161" s="31"/>
      <c r="L161" s="7"/>
      <c r="M161" s="22"/>
      <c r="N161" s="23"/>
    </row>
    <row r="162" spans="1:14" ht="17.2" customHeight="1" x14ac:dyDescent="0.2">
      <c r="A162" s="20"/>
      <c r="B162" s="15">
        <v>43288</v>
      </c>
      <c r="C162" s="65" t="s">
        <v>123</v>
      </c>
      <c r="D162" s="65"/>
      <c r="E162" s="66"/>
      <c r="F162" s="29">
        <v>197.8</v>
      </c>
      <c r="G162" s="38">
        <v>49875</v>
      </c>
      <c r="I162" s="31"/>
      <c r="J162" s="31"/>
      <c r="L162" s="7"/>
      <c r="M162" s="22"/>
      <c r="N162" s="23"/>
    </row>
    <row r="163" spans="1:14" ht="17.2" customHeight="1" x14ac:dyDescent="0.2">
      <c r="A163" s="20"/>
      <c r="B163" s="15">
        <v>43288</v>
      </c>
      <c r="C163" s="65" t="s">
        <v>122</v>
      </c>
      <c r="D163" s="65"/>
      <c r="E163" s="66"/>
      <c r="F163" s="29">
        <v>24.5</v>
      </c>
      <c r="G163" s="38">
        <v>49875</v>
      </c>
      <c r="I163" s="31"/>
      <c r="J163" s="31"/>
      <c r="L163" s="7"/>
      <c r="M163" s="22"/>
      <c r="N163" s="23"/>
    </row>
    <row r="164" spans="1:14" ht="17.2" customHeight="1" x14ac:dyDescent="0.2">
      <c r="A164" s="20"/>
      <c r="B164" s="15">
        <v>43291</v>
      </c>
      <c r="C164" s="65" t="s">
        <v>122</v>
      </c>
      <c r="D164" s="65"/>
      <c r="E164" s="66"/>
      <c r="F164" s="29">
        <v>45</v>
      </c>
      <c r="G164" s="38">
        <v>49875</v>
      </c>
      <c r="I164" s="31"/>
      <c r="J164" s="31"/>
      <c r="L164" s="7"/>
      <c r="M164" s="22"/>
      <c r="N164" s="23"/>
    </row>
    <row r="165" spans="1:14" ht="17.2" customHeight="1" x14ac:dyDescent="0.2">
      <c r="A165" s="20"/>
      <c r="B165" s="15">
        <v>43294</v>
      </c>
      <c r="C165" s="65" t="s">
        <v>122</v>
      </c>
      <c r="D165" s="65"/>
      <c r="E165" s="66"/>
      <c r="F165" s="29">
        <v>110</v>
      </c>
      <c r="G165" s="38">
        <v>49875</v>
      </c>
      <c r="I165" s="31"/>
      <c r="J165" s="31"/>
      <c r="L165" s="7"/>
      <c r="M165" s="22"/>
      <c r="N165" s="23"/>
    </row>
    <row r="166" spans="1:14" ht="17.2" customHeight="1" x14ac:dyDescent="0.2">
      <c r="A166" s="20"/>
      <c r="B166" s="15">
        <v>43294</v>
      </c>
      <c r="C166" s="65" t="s">
        <v>122</v>
      </c>
      <c r="D166" s="65"/>
      <c r="E166" s="66"/>
      <c r="F166" s="29">
        <v>55.2</v>
      </c>
      <c r="G166" s="38">
        <v>49875</v>
      </c>
      <c r="I166" s="1"/>
      <c r="J166" s="1"/>
      <c r="K166" s="20"/>
      <c r="L166" s="7"/>
      <c r="M166" s="22"/>
      <c r="N166" s="23"/>
    </row>
    <row r="167" spans="1:14" ht="17.2" customHeight="1" x14ac:dyDescent="0.2">
      <c r="A167" s="20"/>
      <c r="B167" s="15">
        <v>43297</v>
      </c>
      <c r="C167" s="65" t="s">
        <v>122</v>
      </c>
      <c r="D167" s="65"/>
      <c r="E167" s="66"/>
      <c r="F167" s="29">
        <v>150</v>
      </c>
      <c r="G167" s="38">
        <v>49875</v>
      </c>
      <c r="I167" s="1"/>
      <c r="J167" s="1"/>
      <c r="K167" s="20"/>
      <c r="L167" s="7"/>
      <c r="M167" s="22"/>
      <c r="N167" s="23"/>
    </row>
    <row r="168" spans="1:14" ht="17.2" customHeight="1" x14ac:dyDescent="0.2">
      <c r="A168" s="20"/>
      <c r="B168" s="15">
        <v>43297</v>
      </c>
      <c r="C168" s="65" t="s">
        <v>122</v>
      </c>
      <c r="D168" s="65"/>
      <c r="E168" s="66"/>
      <c r="F168" s="29">
        <v>100</v>
      </c>
      <c r="G168" s="38">
        <v>49875</v>
      </c>
      <c r="I168" s="1"/>
      <c r="J168" s="1"/>
      <c r="K168" s="20"/>
      <c r="L168" s="7"/>
      <c r="M168" s="22"/>
      <c r="N168" s="23"/>
    </row>
    <row r="169" spans="1:14" ht="17.2" customHeight="1" x14ac:dyDescent="0.2">
      <c r="A169" s="20"/>
      <c r="B169" s="15">
        <v>43297</v>
      </c>
      <c r="C169" s="65" t="s">
        <v>122</v>
      </c>
      <c r="D169" s="65"/>
      <c r="E169" s="66"/>
      <c r="F169" s="29">
        <v>22.5</v>
      </c>
      <c r="G169" s="38">
        <v>49875</v>
      </c>
      <c r="I169" s="1"/>
      <c r="J169" s="1"/>
      <c r="K169" s="20"/>
      <c r="L169" s="7"/>
      <c r="M169" s="22"/>
      <c r="N169" s="23"/>
    </row>
    <row r="170" spans="1:14" ht="17.2" customHeight="1" x14ac:dyDescent="0.2">
      <c r="A170" s="20"/>
      <c r="B170" s="15">
        <v>43300</v>
      </c>
      <c r="C170" s="65" t="s">
        <v>124</v>
      </c>
      <c r="D170" s="65"/>
      <c r="E170" s="66"/>
      <c r="F170" s="29">
        <v>31.5</v>
      </c>
      <c r="G170" s="38">
        <v>49875</v>
      </c>
      <c r="I170" s="1"/>
      <c r="J170" s="1"/>
      <c r="K170" s="20"/>
      <c r="L170" s="7"/>
      <c r="M170" s="22"/>
      <c r="N170" s="23"/>
    </row>
    <row r="171" spans="1:14" ht="17.2" customHeight="1" x14ac:dyDescent="0.2">
      <c r="A171" s="20"/>
      <c r="B171" s="15">
        <v>43301</v>
      </c>
      <c r="C171" s="65" t="s">
        <v>122</v>
      </c>
      <c r="D171" s="65"/>
      <c r="E171" s="66"/>
      <c r="F171" s="29">
        <v>342.5</v>
      </c>
      <c r="G171" s="38">
        <v>49875</v>
      </c>
      <c r="I171" s="1"/>
      <c r="J171" s="1"/>
      <c r="K171" s="20"/>
      <c r="L171" s="7"/>
      <c r="M171" s="22"/>
      <c r="N171" s="23"/>
    </row>
    <row r="172" spans="1:14" ht="17.2" customHeight="1" x14ac:dyDescent="0.25">
      <c r="A172" s="20"/>
      <c r="B172" s="15">
        <v>43304</v>
      </c>
      <c r="C172" s="65" t="s">
        <v>122</v>
      </c>
      <c r="D172" s="65"/>
      <c r="E172" s="66"/>
      <c r="F172" s="29">
        <v>27</v>
      </c>
      <c r="G172" s="38">
        <v>49875</v>
      </c>
      <c r="I172" s="1"/>
      <c r="J172" s="1"/>
      <c r="K172" s="20"/>
      <c r="L172" s="67"/>
      <c r="M172" s="22"/>
      <c r="N172" s="23"/>
    </row>
    <row r="173" spans="1:14" ht="17.2" customHeight="1" x14ac:dyDescent="0.2">
      <c r="A173" s="20"/>
      <c r="B173" s="15">
        <v>43305</v>
      </c>
      <c r="C173" s="65" t="s">
        <v>124</v>
      </c>
      <c r="D173" s="65"/>
      <c r="E173" s="66"/>
      <c r="F173" s="29">
        <v>63</v>
      </c>
      <c r="G173" s="38">
        <v>49875</v>
      </c>
      <c r="I173" s="1"/>
      <c r="J173" s="1"/>
      <c r="K173" s="20"/>
      <c r="L173" s="7"/>
      <c r="M173" s="22"/>
      <c r="N173" s="23"/>
    </row>
    <row r="174" spans="1:14" ht="17.2" customHeight="1" x14ac:dyDescent="0.2">
      <c r="A174" s="20"/>
      <c r="B174" s="15">
        <v>43305</v>
      </c>
      <c r="C174" s="65" t="s">
        <v>122</v>
      </c>
      <c r="D174" s="65"/>
      <c r="E174" s="66"/>
      <c r="F174" s="29">
        <v>120</v>
      </c>
      <c r="G174" s="38">
        <v>49875</v>
      </c>
      <c r="H174" s="20"/>
      <c r="I174" s="52"/>
      <c r="J174" s="52"/>
      <c r="K174" s="52"/>
      <c r="L174" s="7"/>
      <c r="M174" s="22"/>
      <c r="N174" s="23"/>
    </row>
    <row r="175" spans="1:14" ht="17.2" customHeight="1" x14ac:dyDescent="0.2">
      <c r="A175" s="20"/>
      <c r="B175" s="15">
        <v>43305</v>
      </c>
      <c r="C175" s="65" t="s">
        <v>122</v>
      </c>
      <c r="D175" s="65"/>
      <c r="E175" s="66"/>
      <c r="F175" s="29">
        <v>123</v>
      </c>
      <c r="G175" s="38">
        <v>49875</v>
      </c>
      <c r="L175" s="7"/>
      <c r="M175" s="22"/>
      <c r="N175" s="23"/>
    </row>
    <row r="176" spans="1:14" ht="17.2" customHeight="1" x14ac:dyDescent="0.2">
      <c r="A176" s="20"/>
      <c r="B176" s="15">
        <v>43307</v>
      </c>
      <c r="C176" s="65" t="s">
        <v>122</v>
      </c>
      <c r="D176" s="65"/>
      <c r="E176" s="66"/>
      <c r="F176" s="29">
        <v>73</v>
      </c>
      <c r="G176" s="38">
        <v>49875</v>
      </c>
      <c r="L176" s="7"/>
      <c r="M176" s="22"/>
      <c r="N176" s="23"/>
    </row>
    <row r="177" spans="1:17" ht="17.2" customHeight="1" x14ac:dyDescent="0.2">
      <c r="A177" s="20"/>
      <c r="B177" s="15">
        <v>43307</v>
      </c>
      <c r="C177" s="65" t="s">
        <v>122</v>
      </c>
      <c r="D177" s="65"/>
      <c r="E177" s="66"/>
      <c r="F177" s="29">
        <v>22.6</v>
      </c>
      <c r="G177" s="38">
        <v>49875</v>
      </c>
      <c r="I177" s="1"/>
      <c r="J177" s="1"/>
      <c r="K177" s="20"/>
      <c r="L177" s="7"/>
      <c r="M177" s="22"/>
      <c r="N177" s="23"/>
    </row>
    <row r="178" spans="1:17" ht="15.75" customHeight="1" x14ac:dyDescent="0.2">
      <c r="A178" s="20"/>
      <c r="B178" s="15">
        <v>43307</v>
      </c>
      <c r="C178" s="65" t="s">
        <v>125</v>
      </c>
      <c r="D178" s="65"/>
      <c r="E178" s="66"/>
      <c r="F178" s="29">
        <v>90</v>
      </c>
      <c r="G178" s="38">
        <v>49875</v>
      </c>
      <c r="H178" s="20"/>
      <c r="I178" s="52"/>
      <c r="J178" s="52"/>
      <c r="K178" s="52"/>
      <c r="L178" s="7"/>
      <c r="M178" s="22"/>
      <c r="N178" s="23"/>
    </row>
    <row r="179" spans="1:17" ht="17.2" customHeight="1" x14ac:dyDescent="0.2">
      <c r="A179" s="20"/>
      <c r="B179" s="15">
        <v>43307</v>
      </c>
      <c r="C179" s="65" t="s">
        <v>122</v>
      </c>
      <c r="D179" s="65"/>
      <c r="E179" s="66"/>
      <c r="F179" s="29">
        <v>22.6</v>
      </c>
      <c r="G179" s="38">
        <v>49875</v>
      </c>
      <c r="H179" s="20"/>
      <c r="I179" s="52"/>
      <c r="J179" s="52"/>
      <c r="K179" s="52"/>
      <c r="L179" s="7"/>
      <c r="M179" s="22"/>
      <c r="N179" s="23"/>
    </row>
    <row r="180" spans="1:17" s="1" customFormat="1" ht="16.7" customHeight="1" x14ac:dyDescent="0.25">
      <c r="A180" s="20"/>
      <c r="B180" s="15">
        <v>43308</v>
      </c>
      <c r="C180" s="65" t="s">
        <v>124</v>
      </c>
      <c r="D180" s="65"/>
      <c r="E180" s="66"/>
      <c r="F180" s="29">
        <v>248</v>
      </c>
      <c r="G180" s="38">
        <v>49875</v>
      </c>
      <c r="H180" s="20"/>
      <c r="I180" s="52"/>
      <c r="J180" s="52"/>
      <c r="K180" s="52"/>
      <c r="L180" s="68"/>
      <c r="M180" s="69"/>
      <c r="N180" s="70"/>
      <c r="O180" s="71"/>
      <c r="P180" s="71"/>
      <c r="Q180" s="71"/>
    </row>
    <row r="181" spans="1:17" s="1" customFormat="1" ht="16.7" customHeight="1" x14ac:dyDescent="0.25">
      <c r="A181" s="20"/>
      <c r="B181" s="15">
        <v>43308</v>
      </c>
      <c r="C181" s="65" t="s">
        <v>124</v>
      </c>
      <c r="D181" s="65"/>
      <c r="E181" s="66"/>
      <c r="F181" s="29">
        <v>57.6</v>
      </c>
      <c r="G181" s="38">
        <v>49875</v>
      </c>
      <c r="H181" s="20"/>
      <c r="I181" s="52"/>
      <c r="J181" s="52"/>
      <c r="K181" s="52"/>
      <c r="L181" s="41"/>
      <c r="M181" s="72"/>
      <c r="N181" s="73"/>
      <c r="O181" s="71"/>
      <c r="P181" s="71"/>
      <c r="Q181" s="71"/>
    </row>
    <row r="182" spans="1:17" ht="17.2" customHeight="1" x14ac:dyDescent="0.2">
      <c r="A182" s="20"/>
      <c r="B182" s="15">
        <v>43309</v>
      </c>
      <c r="C182" s="65" t="s">
        <v>122</v>
      </c>
      <c r="D182" s="65"/>
      <c r="E182" s="66"/>
      <c r="F182" s="29">
        <v>38</v>
      </c>
      <c r="G182" s="38">
        <v>49875</v>
      </c>
      <c r="H182" s="20"/>
      <c r="I182" s="52"/>
      <c r="J182" s="52"/>
      <c r="K182" s="52"/>
      <c r="L182" s="7"/>
      <c r="M182" s="22"/>
      <c r="N182" s="23"/>
    </row>
    <row r="183" spans="1:17" s="5" customFormat="1" ht="15.75" customHeight="1" x14ac:dyDescent="0.2">
      <c r="A183" s="20"/>
      <c r="B183" s="15">
        <v>43311</v>
      </c>
      <c r="C183" s="65" t="s">
        <v>124</v>
      </c>
      <c r="D183" s="65"/>
      <c r="E183" s="66"/>
      <c r="F183" s="29">
        <v>51.39</v>
      </c>
      <c r="G183" s="38">
        <v>49875</v>
      </c>
      <c r="H183" s="20"/>
      <c r="I183" s="71"/>
      <c r="J183" s="71"/>
      <c r="K183" s="20"/>
      <c r="P183" s="31"/>
      <c r="Q183" s="31"/>
    </row>
    <row r="184" spans="1:17" s="5" customFormat="1" ht="15.75" customHeight="1" x14ac:dyDescent="0.2">
      <c r="A184" s="20"/>
      <c r="B184" s="15">
        <v>43311</v>
      </c>
      <c r="C184" s="65" t="s">
        <v>122</v>
      </c>
      <c r="D184" s="65"/>
      <c r="E184" s="66"/>
      <c r="F184" s="29">
        <v>23.5</v>
      </c>
      <c r="G184" s="38">
        <v>49875</v>
      </c>
      <c r="H184" s="20"/>
      <c r="I184" s="71"/>
      <c r="J184" s="71"/>
      <c r="K184" s="20"/>
      <c r="P184" s="31"/>
      <c r="Q184" s="31"/>
    </row>
    <row r="185" spans="1:17" ht="15.75" customHeight="1" x14ac:dyDescent="0.25">
      <c r="A185" s="20"/>
      <c r="B185" s="15">
        <v>43312</v>
      </c>
      <c r="C185" s="74" t="s">
        <v>126</v>
      </c>
      <c r="D185" s="65"/>
      <c r="E185" s="66"/>
      <c r="F185" s="29">
        <v>32.4</v>
      </c>
      <c r="G185" s="38">
        <v>49875</v>
      </c>
      <c r="H185" s="20"/>
      <c r="I185" s="71"/>
      <c r="J185" s="71"/>
      <c r="K185" s="20"/>
      <c r="L185" s="68"/>
      <c r="M185" s="69"/>
      <c r="N185" s="70"/>
    </row>
    <row r="186" spans="1:17" ht="15.75" customHeight="1" x14ac:dyDescent="0.25">
      <c r="A186" s="20"/>
      <c r="B186" s="15"/>
      <c r="C186" s="37" t="s">
        <v>127</v>
      </c>
      <c r="D186" s="14"/>
      <c r="E186" s="14"/>
      <c r="F186" s="75">
        <v>4594</v>
      </c>
      <c r="G186" s="38"/>
      <c r="H186" s="24"/>
      <c r="I186" s="71"/>
      <c r="J186" s="71"/>
      <c r="K186" s="20"/>
      <c r="L186" s="20"/>
      <c r="M186" s="73"/>
      <c r="N186" s="73"/>
    </row>
    <row r="187" spans="1:17" ht="15.75" customHeight="1" x14ac:dyDescent="0.2">
      <c r="A187" s="20"/>
      <c r="B187" s="15">
        <v>43286</v>
      </c>
      <c r="C187" s="43" t="s">
        <v>128</v>
      </c>
      <c r="D187" s="14"/>
      <c r="E187" s="14"/>
      <c r="F187" s="75">
        <v>1258</v>
      </c>
      <c r="G187" s="14"/>
      <c r="H187" s="14">
        <v>20221</v>
      </c>
      <c r="I187" s="71"/>
      <c r="J187" s="71"/>
      <c r="K187" s="20"/>
      <c r="O187" s="20"/>
    </row>
    <row r="188" spans="1:17" ht="15.75" customHeight="1" x14ac:dyDescent="0.25">
      <c r="A188" s="20"/>
      <c r="B188" s="15">
        <v>43286</v>
      </c>
      <c r="C188" s="43" t="s">
        <v>128</v>
      </c>
      <c r="D188" s="14"/>
      <c r="E188" s="14"/>
      <c r="F188" s="75">
        <v>1253</v>
      </c>
      <c r="G188" s="14"/>
      <c r="H188" s="14">
        <v>20221</v>
      </c>
      <c r="I188" s="71"/>
      <c r="J188" s="71"/>
      <c r="K188" s="20"/>
      <c r="L188" s="68"/>
      <c r="M188" s="72"/>
      <c r="N188" s="72"/>
      <c r="O188" s="1"/>
    </row>
    <row r="189" spans="1:17" ht="15.75" customHeight="1" x14ac:dyDescent="0.25">
      <c r="A189" s="20"/>
      <c r="B189" s="15">
        <v>43306</v>
      </c>
      <c r="C189" s="43" t="s">
        <v>128</v>
      </c>
      <c r="D189" s="14"/>
      <c r="E189" s="14"/>
      <c r="F189" s="75">
        <v>967</v>
      </c>
      <c r="G189" s="14"/>
      <c r="H189" s="14">
        <v>20221</v>
      </c>
      <c r="I189" s="71"/>
      <c r="J189" s="71"/>
      <c r="K189" s="20"/>
      <c r="L189" s="68"/>
      <c r="M189" s="72"/>
      <c r="N189" s="72"/>
      <c r="O189" s="1"/>
    </row>
    <row r="190" spans="1:17" ht="15.75" customHeight="1" x14ac:dyDescent="0.2">
      <c r="A190" s="20"/>
      <c r="B190" s="15">
        <v>43306</v>
      </c>
      <c r="C190" s="43" t="s">
        <v>128</v>
      </c>
      <c r="D190" s="14"/>
      <c r="E190" s="14"/>
      <c r="F190" s="75">
        <v>1116</v>
      </c>
      <c r="G190" s="14"/>
      <c r="H190" s="14">
        <v>20221</v>
      </c>
      <c r="I190" s="71"/>
      <c r="J190" s="71"/>
      <c r="K190" s="20"/>
    </row>
    <row r="191" spans="1:17" ht="15.75" customHeight="1" x14ac:dyDescent="0.2">
      <c r="A191" s="20"/>
      <c r="B191" s="15">
        <v>43297</v>
      </c>
      <c r="C191" s="53" t="s">
        <v>129</v>
      </c>
      <c r="D191" s="53"/>
      <c r="E191" s="53"/>
      <c r="F191" s="39">
        <v>1116.81</v>
      </c>
      <c r="G191" s="26">
        <v>49997</v>
      </c>
      <c r="H191" s="26">
        <v>20221</v>
      </c>
      <c r="I191" s="71"/>
      <c r="J191" s="71"/>
      <c r="K191" s="20"/>
      <c r="O191" s="1"/>
    </row>
    <row r="192" spans="1:17" ht="15.75" customHeight="1" x14ac:dyDescent="0.3">
      <c r="A192" s="20"/>
      <c r="B192" s="76"/>
      <c r="C192" s="77"/>
      <c r="D192" s="77"/>
      <c r="E192" s="77"/>
      <c r="G192" s="77"/>
      <c r="H192" s="77"/>
      <c r="I192" s="71"/>
      <c r="J192" s="71"/>
      <c r="K192" s="20"/>
      <c r="L192" s="78"/>
      <c r="M192" s="79"/>
      <c r="N192" s="79"/>
      <c r="O192" s="20"/>
    </row>
    <row r="193" spans="1:15" ht="15.75" customHeight="1" x14ac:dyDescent="0.25">
      <c r="A193" s="20"/>
      <c r="C193" s="20"/>
      <c r="D193" s="20"/>
      <c r="E193" s="20"/>
      <c r="G193" s="20"/>
      <c r="H193" s="20"/>
      <c r="I193" s="71"/>
      <c r="J193" s="71"/>
      <c r="K193" s="20"/>
      <c r="L193" s="7"/>
      <c r="M193" s="22"/>
      <c r="N193" s="20"/>
    </row>
    <row r="194" spans="1:15" ht="15.75" customHeight="1" x14ac:dyDescent="0.25">
      <c r="A194" s="20"/>
      <c r="C194" s="80"/>
      <c r="D194" s="20"/>
      <c r="E194" s="20"/>
      <c r="G194" s="20"/>
      <c r="H194" s="20"/>
      <c r="I194" s="71"/>
      <c r="J194" s="71"/>
      <c r="K194" s="20"/>
      <c r="L194" s="81"/>
      <c r="M194" s="81"/>
      <c r="N194" s="81"/>
    </row>
    <row r="195" spans="1:15" ht="17.2" customHeight="1" x14ac:dyDescent="0.2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O195" s="83"/>
    </row>
    <row r="196" spans="1:15" ht="17.2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7"/>
      <c r="M196" s="22"/>
      <c r="N196" s="23"/>
    </row>
    <row r="197" spans="1:15" ht="17.2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7"/>
      <c r="M197" s="22"/>
      <c r="N197" s="23"/>
    </row>
    <row r="198" spans="1:15" ht="17.2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7"/>
      <c r="M198" s="22"/>
      <c r="N198" s="23"/>
    </row>
    <row r="199" spans="1:15" ht="17.2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7"/>
      <c r="M199" s="22"/>
      <c r="N199" s="23"/>
    </row>
    <row r="200" spans="1:15" ht="17.2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7"/>
      <c r="M200" s="22"/>
      <c r="N200" s="23"/>
    </row>
    <row r="201" spans="1:15" ht="17.2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7"/>
      <c r="M201" s="22"/>
      <c r="N201" s="23"/>
    </row>
    <row r="202" spans="1:15" ht="17.2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7"/>
      <c r="M202" s="22"/>
      <c r="N202" s="23"/>
    </row>
    <row r="203" spans="1:15" ht="17.2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7"/>
      <c r="M203" s="22"/>
      <c r="N203" s="23"/>
    </row>
    <row r="204" spans="1:15" ht="17.2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7"/>
      <c r="M204" s="22"/>
      <c r="N204" s="23"/>
    </row>
    <row r="205" spans="1:15" ht="17.2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7"/>
      <c r="M205" s="22"/>
      <c r="N205" s="23"/>
    </row>
    <row r="206" spans="1:15" ht="17.2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7"/>
      <c r="M206" s="22"/>
      <c r="N206" s="23"/>
    </row>
    <row r="207" spans="1:15" ht="17.2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7"/>
      <c r="M207" s="22"/>
      <c r="N207" s="23"/>
    </row>
    <row r="208" spans="1:15" ht="17.2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7"/>
      <c r="M208" s="22"/>
      <c r="N208" s="23"/>
    </row>
    <row r="209" spans="1:14" ht="17.2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7"/>
      <c r="M209" s="22"/>
      <c r="N209" s="23"/>
    </row>
    <row r="210" spans="1:14" ht="17.2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7"/>
      <c r="M210" s="22"/>
      <c r="N210" s="23"/>
    </row>
    <row r="211" spans="1:14" ht="17.2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7"/>
      <c r="M211" s="22"/>
      <c r="N211" s="23"/>
    </row>
    <row r="212" spans="1:14" ht="17.2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7"/>
      <c r="M212" s="22"/>
      <c r="N212" s="23"/>
    </row>
    <row r="213" spans="1:14" ht="17.2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7"/>
      <c r="M213" s="22"/>
      <c r="N213" s="23"/>
    </row>
    <row r="214" spans="1:14" ht="17.2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7"/>
      <c r="M214" s="22"/>
      <c r="N214" s="23"/>
    </row>
    <row r="215" spans="1:14" ht="17.2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7"/>
      <c r="M215" s="22"/>
      <c r="N215" s="23"/>
    </row>
    <row r="216" spans="1:14" ht="17.2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7"/>
      <c r="M216" s="22"/>
      <c r="N216" s="23"/>
    </row>
    <row r="217" spans="1:14" ht="17.2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7"/>
      <c r="M217" s="22"/>
      <c r="N217" s="23"/>
    </row>
    <row r="218" spans="1:14" ht="17.2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7"/>
      <c r="M218" s="22"/>
      <c r="N218" s="23"/>
    </row>
    <row r="219" spans="1:14" ht="17.2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7"/>
      <c r="M219" s="22"/>
      <c r="N219" s="23"/>
    </row>
    <row r="220" spans="1:14" ht="17.2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7"/>
      <c r="M220" s="22"/>
      <c r="N220" s="23"/>
    </row>
    <row r="221" spans="1:14" ht="17.2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7"/>
      <c r="M221" s="22"/>
      <c r="N221" s="23"/>
    </row>
    <row r="222" spans="1:14" ht="17.2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7"/>
      <c r="M222" s="22"/>
      <c r="N222" s="23"/>
    </row>
    <row r="223" spans="1:14" ht="17.2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7"/>
      <c r="M223" s="22"/>
      <c r="N223" s="23"/>
    </row>
    <row r="224" spans="1:14" ht="17.2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7"/>
      <c r="M224" s="22"/>
      <c r="N224" s="23"/>
    </row>
    <row r="225" spans="1:14" ht="17.2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7"/>
      <c r="M225" s="22"/>
      <c r="N225" s="23"/>
    </row>
    <row r="226" spans="1:14" ht="17.2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7"/>
      <c r="M226" s="22"/>
      <c r="N226" s="23"/>
    </row>
    <row r="227" spans="1:14" ht="17.2" customHeight="1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7"/>
      <c r="M227" s="22"/>
      <c r="N227" s="23"/>
    </row>
    <row r="228" spans="1:14" ht="17.2" customHeight="1" x14ac:dyDescent="0.2">
      <c r="A228" s="85" t="s">
        <v>130</v>
      </c>
      <c r="B228" s="85"/>
      <c r="C228" s="85"/>
      <c r="D228" s="85"/>
      <c r="E228" s="85"/>
      <c r="F228" s="85"/>
      <c r="G228" s="85"/>
      <c r="H228" s="85"/>
      <c r="I228" s="85"/>
      <c r="J228" s="85"/>
      <c r="K228" s="85"/>
    </row>
    <row r="229" spans="1:14" ht="17.2" customHeight="1" x14ac:dyDescent="0.25">
      <c r="A229" s="20"/>
      <c r="C229" s="86"/>
      <c r="G229" s="23"/>
      <c r="I229" s="31"/>
      <c r="J229" s="31"/>
      <c r="L229" s="7"/>
      <c r="M229" s="22"/>
      <c r="N229" s="23"/>
    </row>
    <row r="230" spans="1:14" ht="17.2" customHeight="1" x14ac:dyDescent="0.25">
      <c r="A230" s="20"/>
      <c r="G230" s="23"/>
      <c r="I230" s="31"/>
      <c r="J230" s="31"/>
      <c r="L230" s="7"/>
      <c r="M230" s="22"/>
      <c r="N230" s="23"/>
    </row>
    <row r="231" spans="1:14" ht="17.2" customHeight="1" x14ac:dyDescent="0.25">
      <c r="A231" s="20"/>
      <c r="G231" s="23"/>
      <c r="I231" s="31"/>
      <c r="J231" s="31"/>
      <c r="L231" s="7"/>
      <c r="M231" s="22"/>
      <c r="N231" s="23"/>
    </row>
    <row r="232" spans="1:14" ht="17.2" customHeight="1" x14ac:dyDescent="0.25">
      <c r="A232" s="20"/>
      <c r="C232" s="86"/>
      <c r="I232" s="31"/>
      <c r="J232" s="31"/>
      <c r="L232" s="7"/>
      <c r="M232" s="22"/>
      <c r="N232" s="23"/>
    </row>
    <row r="233" spans="1:14" ht="17.2" customHeight="1" x14ac:dyDescent="0.25">
      <c r="A233" s="20"/>
      <c r="I233" s="31"/>
      <c r="J233" s="31"/>
      <c r="L233" s="7"/>
      <c r="M233" s="22"/>
      <c r="N233" s="23"/>
    </row>
    <row r="234" spans="1:14" ht="17.2" customHeight="1" x14ac:dyDescent="0.25">
      <c r="A234" s="20"/>
      <c r="I234" s="31"/>
      <c r="J234" s="31"/>
      <c r="L234" s="7"/>
      <c r="M234" s="22"/>
      <c r="N234" s="23"/>
    </row>
    <row r="235" spans="1:14" ht="17.2" customHeight="1" x14ac:dyDescent="0.25">
      <c r="A235" s="20"/>
      <c r="C235" s="86"/>
      <c r="I235" s="31"/>
      <c r="J235" s="31"/>
      <c r="L235" s="7"/>
      <c r="M235" s="22"/>
      <c r="N235" s="23"/>
    </row>
    <row r="236" spans="1:14" ht="17.2" customHeight="1" x14ac:dyDescent="0.25">
      <c r="A236" s="20"/>
      <c r="I236" s="31"/>
      <c r="J236" s="31"/>
      <c r="L236" s="7"/>
      <c r="M236" s="22"/>
      <c r="N236" s="23"/>
    </row>
    <row r="237" spans="1:14" ht="17.2" customHeight="1" x14ac:dyDescent="0.25">
      <c r="A237" s="20"/>
      <c r="I237" s="31"/>
      <c r="J237" s="31"/>
      <c r="L237" s="7"/>
      <c r="M237" s="22"/>
      <c r="N237" s="23"/>
    </row>
    <row r="238" spans="1:14" ht="17.2" customHeight="1" x14ac:dyDescent="0.25">
      <c r="A238" s="20"/>
      <c r="C238" s="86"/>
      <c r="I238" s="31"/>
      <c r="J238" s="31"/>
      <c r="L238" s="7"/>
      <c r="M238" s="22"/>
      <c r="N238" s="23"/>
    </row>
    <row r="239" spans="1:14" ht="17.2" customHeight="1" x14ac:dyDescent="0.25">
      <c r="A239" s="20"/>
      <c r="I239" s="31"/>
      <c r="J239" s="31"/>
      <c r="L239" s="7"/>
      <c r="M239" s="22"/>
      <c r="N239" s="23"/>
    </row>
    <row r="240" spans="1:14" ht="17.2" customHeight="1" x14ac:dyDescent="0.25">
      <c r="A240" s="20"/>
      <c r="I240" s="31"/>
      <c r="J240" s="31"/>
      <c r="L240" s="7"/>
      <c r="M240" s="22"/>
      <c r="N240" s="23"/>
    </row>
    <row r="241" spans="1:17" ht="17.2" customHeight="1" x14ac:dyDescent="0.25">
      <c r="A241" s="20"/>
      <c r="C241" s="86"/>
      <c r="I241" s="31"/>
      <c r="J241" s="31"/>
      <c r="L241" s="7"/>
      <c r="M241" s="22"/>
      <c r="N241" s="23"/>
    </row>
    <row r="242" spans="1:17" ht="17.2" customHeight="1" x14ac:dyDescent="0.25">
      <c r="A242" s="20"/>
      <c r="I242" s="31"/>
      <c r="J242" s="31"/>
      <c r="L242" s="7"/>
      <c r="M242" s="22"/>
      <c r="N242" s="23"/>
    </row>
    <row r="243" spans="1:17" ht="17.2" customHeight="1" x14ac:dyDescent="0.25">
      <c r="A243" s="20"/>
      <c r="I243" s="31"/>
      <c r="J243" s="31"/>
      <c r="L243" s="7"/>
      <c r="M243" s="22"/>
      <c r="N243" s="23"/>
    </row>
    <row r="244" spans="1:17" ht="17.2" customHeight="1" x14ac:dyDescent="0.25">
      <c r="A244" s="20"/>
      <c r="C244" s="86"/>
      <c r="I244" s="31"/>
      <c r="J244" s="31"/>
      <c r="L244" s="7"/>
      <c r="M244" s="22"/>
      <c r="N244" s="23"/>
    </row>
    <row r="245" spans="1:17" ht="17.2" customHeight="1" x14ac:dyDescent="0.25">
      <c r="A245" s="20"/>
      <c r="C245" s="87"/>
      <c r="I245" s="31"/>
      <c r="J245" s="31"/>
      <c r="L245" s="7"/>
      <c r="M245" s="22"/>
      <c r="N245" s="23"/>
    </row>
    <row r="246" spans="1:17" ht="17.2" customHeight="1" x14ac:dyDescent="0.25">
      <c r="A246" s="20"/>
      <c r="I246" s="31"/>
      <c r="J246" s="31"/>
      <c r="L246" s="7"/>
      <c r="M246" s="22"/>
      <c r="N246" s="23"/>
    </row>
    <row r="247" spans="1:17" ht="17.2" customHeight="1" x14ac:dyDescent="0.25">
      <c r="A247" s="20"/>
      <c r="C247" s="86"/>
      <c r="I247" s="31"/>
      <c r="J247" s="31"/>
      <c r="L247" s="7"/>
      <c r="M247" s="22"/>
      <c r="N247" s="23"/>
    </row>
    <row r="248" spans="1:17" ht="17.2" customHeight="1" x14ac:dyDescent="0.25">
      <c r="A248" s="20"/>
      <c r="I248" s="31"/>
      <c r="J248" s="31"/>
      <c r="L248" s="7"/>
      <c r="M248" s="22"/>
      <c r="N248" s="23"/>
    </row>
    <row r="249" spans="1:17" ht="17.2" customHeight="1" x14ac:dyDescent="0.25">
      <c r="L249" s="7"/>
      <c r="M249" s="22"/>
      <c r="N249" s="23"/>
    </row>
    <row r="250" spans="1:17" ht="17.2" customHeight="1" x14ac:dyDescent="0.25">
      <c r="C250" s="86"/>
      <c r="L250" s="7"/>
      <c r="M250" s="22"/>
      <c r="N250" s="23"/>
    </row>
    <row r="251" spans="1:17" ht="17.2" customHeight="1" x14ac:dyDescent="0.25">
      <c r="C251" s="86"/>
      <c r="L251" s="7"/>
      <c r="M251" s="22"/>
      <c r="N251" s="22"/>
    </row>
    <row r="252" spans="1:17" ht="17.2" customHeight="1" x14ac:dyDescent="0.25">
      <c r="C252" s="86"/>
      <c r="L252" s="7"/>
      <c r="M252" s="22"/>
      <c r="N252" s="22"/>
    </row>
    <row r="253" spans="1:17" ht="17.2" customHeight="1" x14ac:dyDescent="0.25">
      <c r="C253" s="86"/>
      <c r="L253" s="7"/>
      <c r="M253" s="22"/>
      <c r="N253" s="22"/>
    </row>
    <row r="254" spans="1:17" ht="17.2" customHeight="1" x14ac:dyDescent="0.25">
      <c r="C254" s="86"/>
      <c r="L254" s="7"/>
      <c r="M254" s="22"/>
      <c r="N254" s="22"/>
    </row>
    <row r="255" spans="1:17" s="5" customFormat="1" ht="17.2" customHeight="1" x14ac:dyDescent="0.25">
      <c r="A255" s="1"/>
      <c r="B255" s="88"/>
      <c r="C255" s="86"/>
      <c r="D255" s="3"/>
      <c r="E255" s="3"/>
      <c r="F255" s="4"/>
      <c r="G255" s="3"/>
      <c r="H255" s="3"/>
      <c r="K255" s="3"/>
      <c r="L255" s="31"/>
      <c r="M255" s="32"/>
      <c r="N255" s="32"/>
      <c r="O255" s="31"/>
      <c r="P255" s="31"/>
      <c r="Q255" s="31"/>
    </row>
    <row r="256" spans="1:17" ht="17.2" customHeight="1" x14ac:dyDescent="0.25">
      <c r="A256" s="20"/>
      <c r="C256" s="89"/>
      <c r="D256" s="90"/>
      <c r="E256" s="23"/>
      <c r="G256" s="23"/>
      <c r="L256" s="7"/>
      <c r="M256" s="22"/>
      <c r="N256" s="23"/>
    </row>
    <row r="257" spans="1:17" ht="17.2" customHeight="1" x14ac:dyDescent="0.25">
      <c r="A257" s="20"/>
      <c r="C257" s="91"/>
      <c r="D257" s="90"/>
      <c r="E257" s="23"/>
      <c r="G257" s="23"/>
      <c r="L257" s="7"/>
      <c r="M257" s="22"/>
      <c r="N257" s="23"/>
    </row>
    <row r="258" spans="1:17" ht="17.2" customHeight="1" x14ac:dyDescent="0.25">
      <c r="A258" s="20"/>
      <c r="C258" s="92"/>
      <c r="D258" s="90"/>
      <c r="E258" s="23"/>
      <c r="G258" s="23"/>
      <c r="L258" s="7"/>
      <c r="M258" s="22"/>
      <c r="N258" s="23"/>
    </row>
    <row r="259" spans="1:17" ht="17.2" customHeight="1" x14ac:dyDescent="0.25">
      <c r="A259" s="20"/>
      <c r="C259" s="92"/>
      <c r="G259" s="23"/>
      <c r="I259" s="31"/>
      <c r="J259" s="31"/>
      <c r="L259" s="7"/>
      <c r="M259" s="22"/>
      <c r="N259" s="23"/>
    </row>
    <row r="260" spans="1:17" ht="17.2" customHeight="1" x14ac:dyDescent="0.25">
      <c r="A260" s="20"/>
      <c r="C260" s="91"/>
      <c r="G260" s="23"/>
      <c r="L260" s="7"/>
      <c r="M260" s="22"/>
      <c r="N260" s="23"/>
    </row>
    <row r="261" spans="1:17" ht="17.2" customHeight="1" x14ac:dyDescent="0.25">
      <c r="A261" s="20"/>
      <c r="C261" s="91"/>
      <c r="G261" s="23"/>
      <c r="L261" s="7"/>
      <c r="M261" s="22"/>
      <c r="N261" s="23"/>
    </row>
    <row r="262" spans="1:17" ht="17.2" customHeight="1" x14ac:dyDescent="0.25">
      <c r="A262" s="20"/>
      <c r="C262" s="91"/>
      <c r="G262" s="23"/>
      <c r="L262" s="7"/>
      <c r="M262" s="22"/>
      <c r="N262" s="23"/>
    </row>
    <row r="263" spans="1:17" ht="17.2" customHeight="1" x14ac:dyDescent="0.25">
      <c r="A263" s="20"/>
      <c r="C263" s="91"/>
      <c r="G263" s="23"/>
      <c r="L263" s="7"/>
      <c r="M263" s="22"/>
      <c r="N263" s="23"/>
    </row>
    <row r="264" spans="1:17" ht="17.2" customHeight="1" x14ac:dyDescent="0.25">
      <c r="A264" s="20"/>
      <c r="C264" s="91"/>
      <c r="G264" s="23"/>
      <c r="L264" s="7"/>
      <c r="M264" s="22"/>
      <c r="N264" s="23"/>
    </row>
    <row r="265" spans="1:17" ht="17.2" customHeight="1" x14ac:dyDescent="0.25">
      <c r="A265" s="20"/>
      <c r="C265" s="91"/>
      <c r="G265" s="23"/>
      <c r="L265" s="7"/>
      <c r="M265" s="22"/>
      <c r="N265" s="23"/>
    </row>
    <row r="266" spans="1:17" ht="17.2" customHeight="1" x14ac:dyDescent="0.25">
      <c r="A266" s="20"/>
      <c r="C266" s="91"/>
      <c r="G266" s="23"/>
      <c r="L266" s="7"/>
      <c r="M266" s="22"/>
      <c r="N266" s="23"/>
    </row>
    <row r="267" spans="1:17" ht="17.2" customHeight="1" x14ac:dyDescent="0.25">
      <c r="A267" s="20"/>
      <c r="C267" s="91"/>
      <c r="G267" s="23"/>
      <c r="L267" s="7"/>
      <c r="M267" s="22"/>
      <c r="N267" s="23"/>
    </row>
    <row r="268" spans="1:17" ht="17.2" customHeight="1" x14ac:dyDescent="0.25">
      <c r="A268" s="20"/>
      <c r="C268" s="91"/>
      <c r="G268" s="23"/>
      <c r="L268" s="7"/>
      <c r="M268" s="22"/>
      <c r="N268" s="23"/>
    </row>
    <row r="269" spans="1:17" ht="17.2" customHeight="1" x14ac:dyDescent="0.25">
      <c r="A269" s="20"/>
      <c r="C269" s="91"/>
      <c r="G269" s="23"/>
      <c r="L269" s="7"/>
      <c r="M269" s="22"/>
      <c r="N269" s="23"/>
    </row>
    <row r="270" spans="1:17" ht="17.2" customHeight="1" x14ac:dyDescent="0.25">
      <c r="A270" s="20"/>
      <c r="C270" s="91"/>
      <c r="L270" s="7"/>
      <c r="M270" s="22"/>
      <c r="N270" s="23"/>
    </row>
    <row r="271" spans="1:17" s="1" customFormat="1" ht="16.7" customHeight="1" x14ac:dyDescent="0.25">
      <c r="A271" s="20"/>
      <c r="B271" s="2"/>
      <c r="C271" s="80"/>
      <c r="D271" s="20"/>
      <c r="E271" s="20"/>
      <c r="F271" s="4"/>
      <c r="G271" s="20"/>
      <c r="H271" s="20"/>
      <c r="K271" s="20"/>
      <c r="L271" s="68"/>
      <c r="M271" s="69"/>
      <c r="N271" s="70"/>
      <c r="O271" s="71"/>
      <c r="P271" s="71"/>
      <c r="Q271" s="71"/>
    </row>
    <row r="272" spans="1:17" s="1" customFormat="1" ht="16.7" customHeight="1" x14ac:dyDescent="0.25">
      <c r="A272" s="20"/>
      <c r="B272" s="2"/>
      <c r="C272" s="93"/>
      <c r="D272" s="20"/>
      <c r="E272" s="20"/>
      <c r="F272" s="4"/>
      <c r="G272" s="20"/>
      <c r="H272" s="20"/>
      <c r="K272" s="20"/>
      <c r="L272" s="20"/>
      <c r="M272" s="72"/>
      <c r="N272" s="73"/>
      <c r="O272" s="71"/>
      <c r="P272" s="71"/>
      <c r="Q272" s="71"/>
    </row>
    <row r="273" spans="1:17" s="1" customFormat="1" ht="16.7" customHeight="1" x14ac:dyDescent="0.25">
      <c r="A273" s="20"/>
      <c r="B273" s="2"/>
      <c r="C273" s="20"/>
      <c r="D273" s="20"/>
      <c r="E273" s="20"/>
      <c r="F273" s="4"/>
      <c r="G273" s="20"/>
      <c r="H273" s="20"/>
      <c r="K273" s="20"/>
      <c r="L273" s="20"/>
      <c r="M273" s="73"/>
      <c r="N273" s="73"/>
      <c r="O273" s="71"/>
      <c r="P273" s="71"/>
      <c r="Q273" s="71"/>
    </row>
    <row r="274" spans="1:17" s="1" customFormat="1" ht="16.7" customHeight="1" x14ac:dyDescent="0.25">
      <c r="A274" s="20"/>
      <c r="B274" s="2"/>
      <c r="C274" s="20"/>
      <c r="D274" s="20"/>
      <c r="E274" s="20"/>
      <c r="F274" s="4"/>
      <c r="G274" s="20"/>
      <c r="H274" s="20"/>
      <c r="K274" s="20"/>
      <c r="L274" s="68"/>
      <c r="M274" s="72"/>
      <c r="N274" s="72"/>
      <c r="O274" s="71"/>
      <c r="P274" s="71"/>
      <c r="Q274" s="71"/>
    </row>
    <row r="275" spans="1:17" s="1" customFormat="1" ht="17.2" customHeight="1" x14ac:dyDescent="0.25">
      <c r="A275" s="20"/>
      <c r="B275" s="2"/>
      <c r="C275" s="80"/>
      <c r="D275" s="20"/>
      <c r="E275" s="20"/>
      <c r="F275" s="4"/>
      <c r="G275" s="20"/>
      <c r="H275" s="20"/>
      <c r="K275" s="20"/>
      <c r="M275" s="94"/>
      <c r="N275" s="94"/>
      <c r="O275" s="71"/>
      <c r="P275" s="71"/>
      <c r="Q275" s="71"/>
    </row>
    <row r="276" spans="1:17" s="1" customFormat="1" ht="17.2" customHeight="1" x14ac:dyDescent="0.25">
      <c r="A276" s="20"/>
      <c r="B276" s="2"/>
      <c r="C276" s="20"/>
      <c r="D276" s="20"/>
      <c r="E276" s="20"/>
      <c r="F276" s="4"/>
      <c r="G276" s="20"/>
      <c r="H276" s="20"/>
      <c r="K276" s="20"/>
      <c r="L276" s="71"/>
      <c r="M276" s="94"/>
      <c r="N276" s="20"/>
      <c r="P276" s="71"/>
      <c r="Q276" s="71"/>
    </row>
    <row r="277" spans="1:17" s="1" customFormat="1" ht="17.2" customHeight="1" x14ac:dyDescent="0.25">
      <c r="A277" s="20"/>
      <c r="B277" s="2"/>
      <c r="C277" s="20"/>
      <c r="D277" s="20"/>
      <c r="E277" s="20"/>
      <c r="F277" s="4"/>
      <c r="G277" s="20"/>
      <c r="H277" s="20"/>
      <c r="K277" s="20"/>
      <c r="O277" s="71"/>
      <c r="P277" s="71"/>
      <c r="Q277" s="71"/>
    </row>
    <row r="278" spans="1:17" s="1" customFormat="1" ht="17.2" customHeight="1" x14ac:dyDescent="0.25">
      <c r="A278" s="20"/>
      <c r="B278" s="2"/>
      <c r="C278" s="20"/>
      <c r="D278" s="20"/>
      <c r="E278" s="20"/>
      <c r="F278" s="4"/>
      <c r="G278" s="20"/>
      <c r="H278" s="20"/>
      <c r="K278" s="20"/>
      <c r="L278" s="71"/>
      <c r="M278" s="95"/>
      <c r="N278" s="20"/>
      <c r="O278" s="71"/>
      <c r="P278" s="71"/>
      <c r="Q278" s="71"/>
    </row>
    <row r="279" spans="1:17" s="1" customFormat="1" ht="17.2" customHeight="1" x14ac:dyDescent="0.25">
      <c r="A279" s="89"/>
      <c r="B279" s="2"/>
      <c r="C279" s="20"/>
      <c r="D279" s="20"/>
      <c r="E279" s="20"/>
      <c r="F279" s="4"/>
      <c r="G279" s="20"/>
      <c r="H279" s="20"/>
      <c r="K279" s="20"/>
      <c r="L279" s="68"/>
      <c r="M279" s="69"/>
      <c r="N279" s="70"/>
      <c r="O279" s="71"/>
      <c r="P279" s="71"/>
      <c r="Q279" s="71"/>
    </row>
    <row r="280" spans="1:17" ht="17.2" customHeight="1" x14ac:dyDescent="0.25">
      <c r="A280" s="89"/>
      <c r="C280" s="86"/>
      <c r="L280" s="7"/>
      <c r="M280" s="96"/>
      <c r="N280" s="77"/>
    </row>
    <row r="281" spans="1:17" ht="17.2" customHeight="1" x14ac:dyDescent="0.25">
      <c r="C281" s="91"/>
      <c r="F281" s="97"/>
      <c r="L281" s="7"/>
      <c r="M281" s="22"/>
      <c r="N281" s="23"/>
    </row>
    <row r="282" spans="1:17" ht="17.2" customHeight="1" x14ac:dyDescent="0.3">
      <c r="A282" s="89" t="s">
        <v>131</v>
      </c>
      <c r="B282" s="98"/>
      <c r="C282" s="52"/>
      <c r="D282" s="52"/>
      <c r="E282" s="52"/>
      <c r="F282" s="52"/>
      <c r="G282" s="52"/>
      <c r="H282" s="52"/>
      <c r="I282" s="52"/>
      <c r="J282" s="52"/>
      <c r="K282" s="52"/>
      <c r="L282" s="78"/>
      <c r="M282" s="79"/>
      <c r="N282" s="77"/>
    </row>
    <row r="283" spans="1:17" ht="17.2" customHeight="1" x14ac:dyDescent="0.2">
      <c r="A283" s="89"/>
      <c r="B283" s="98"/>
      <c r="C283" s="52"/>
      <c r="D283" s="52"/>
      <c r="E283" s="52"/>
      <c r="F283" s="52"/>
      <c r="G283" s="52"/>
      <c r="H283" s="52"/>
      <c r="I283" s="52"/>
      <c r="J283" s="52"/>
      <c r="K283" s="52"/>
      <c r="L283" s="7"/>
      <c r="M283" s="22"/>
      <c r="N283" s="77"/>
    </row>
    <row r="284" spans="1:17" ht="17.2" customHeight="1" x14ac:dyDescent="0.2">
      <c r="A284" s="89"/>
      <c r="B284" s="98"/>
      <c r="C284" s="52"/>
      <c r="D284" s="52"/>
      <c r="E284" s="52"/>
      <c r="F284" s="52"/>
      <c r="G284" s="52"/>
      <c r="H284" s="52"/>
      <c r="I284" s="52"/>
      <c r="J284" s="52"/>
      <c r="K284" s="52"/>
      <c r="L284" s="7"/>
      <c r="M284" s="22"/>
      <c r="N284" s="23"/>
    </row>
    <row r="285" spans="1:17" ht="17.2" customHeight="1" x14ac:dyDescent="0.2">
      <c r="A285" s="89"/>
      <c r="B285" s="98"/>
      <c r="C285" s="52"/>
      <c r="D285" s="52"/>
      <c r="E285" s="52"/>
      <c r="F285" s="52"/>
      <c r="G285" s="52"/>
      <c r="H285" s="52"/>
      <c r="I285" s="52"/>
      <c r="J285" s="52"/>
      <c r="K285" s="52"/>
      <c r="L285" s="7"/>
      <c r="M285" s="22"/>
      <c r="N285" s="23"/>
    </row>
    <row r="286" spans="1:17" ht="17.2" customHeight="1" x14ac:dyDescent="0.2">
      <c r="A286" s="89"/>
      <c r="B286" s="98"/>
      <c r="C286" s="52"/>
      <c r="D286" s="52"/>
      <c r="E286" s="52"/>
      <c r="F286" s="52"/>
      <c r="G286" s="52"/>
      <c r="H286" s="52"/>
      <c r="I286" s="52"/>
      <c r="J286" s="52"/>
      <c r="K286" s="52"/>
      <c r="L286" s="7"/>
      <c r="M286" s="22"/>
      <c r="N286" s="23"/>
    </row>
    <row r="287" spans="1:17" ht="17.2" customHeight="1" x14ac:dyDescent="0.2">
      <c r="A287" s="89"/>
      <c r="B287" s="98"/>
      <c r="C287" s="52"/>
      <c r="D287" s="52"/>
      <c r="E287" s="52"/>
      <c r="F287" s="52"/>
      <c r="G287" s="52"/>
      <c r="H287" s="52"/>
      <c r="I287" s="52"/>
      <c r="J287" s="52"/>
      <c r="K287" s="52"/>
      <c r="L287" s="7"/>
      <c r="M287" s="22"/>
      <c r="N287" s="23"/>
    </row>
    <row r="288" spans="1:17" ht="17.2" customHeight="1" x14ac:dyDescent="0.2">
      <c r="A288" s="89"/>
      <c r="B288" s="98"/>
      <c r="C288" s="52"/>
      <c r="D288" s="52"/>
      <c r="E288" s="52"/>
      <c r="F288" s="52"/>
      <c r="G288" s="52"/>
      <c r="H288" s="52"/>
      <c r="I288" s="52"/>
      <c r="J288" s="52"/>
      <c r="K288" s="52"/>
      <c r="L288" s="7"/>
      <c r="M288" s="22"/>
      <c r="N288" s="23"/>
    </row>
    <row r="289" spans="1:14" ht="17.2" customHeight="1" x14ac:dyDescent="0.2">
      <c r="A289" s="89"/>
      <c r="B289" s="98"/>
      <c r="C289" s="52"/>
      <c r="D289" s="52"/>
      <c r="E289" s="52"/>
      <c r="F289" s="52"/>
      <c r="G289" s="52"/>
      <c r="H289" s="52"/>
      <c r="I289" s="52"/>
      <c r="J289" s="52"/>
      <c r="K289" s="52"/>
      <c r="L289" s="7"/>
      <c r="M289" s="22"/>
      <c r="N289" s="23"/>
    </row>
    <row r="290" spans="1:14" ht="17.2" customHeight="1" x14ac:dyDescent="0.2">
      <c r="A290" s="89"/>
      <c r="B290" s="98"/>
      <c r="C290" s="52"/>
      <c r="D290" s="52"/>
      <c r="E290" s="52"/>
      <c r="F290" s="52"/>
      <c r="G290" s="52"/>
      <c r="H290" s="52"/>
      <c r="I290" s="52"/>
      <c r="J290" s="52"/>
      <c r="K290" s="52"/>
      <c r="L290" s="7"/>
      <c r="M290" s="22"/>
      <c r="N290" s="23"/>
    </row>
    <row r="291" spans="1:14" ht="17.2" customHeight="1" x14ac:dyDescent="0.2">
      <c r="A291" s="89"/>
      <c r="B291" s="98"/>
      <c r="C291" s="52"/>
      <c r="D291" s="52"/>
      <c r="E291" s="52"/>
      <c r="F291" s="52"/>
      <c r="G291" s="52"/>
      <c r="H291" s="52"/>
      <c r="I291" s="52"/>
      <c r="J291" s="52"/>
      <c r="K291" s="52"/>
      <c r="L291" s="7"/>
      <c r="M291" s="22"/>
      <c r="N291" s="23"/>
    </row>
    <row r="292" spans="1:14" ht="17.2" customHeight="1" x14ac:dyDescent="0.2">
      <c r="A292" s="89"/>
      <c r="B292" s="98"/>
      <c r="C292" s="52"/>
      <c r="D292" s="52"/>
      <c r="E292" s="52"/>
      <c r="F292" s="52"/>
      <c r="G292" s="52"/>
      <c r="H292" s="52"/>
      <c r="I292" s="52"/>
      <c r="J292" s="52"/>
      <c r="K292" s="52"/>
      <c r="L292" s="7"/>
      <c r="M292" s="22"/>
      <c r="N292" s="23"/>
    </row>
    <row r="293" spans="1:14" ht="17.2" customHeight="1" x14ac:dyDescent="0.2">
      <c r="A293" s="89"/>
      <c r="B293" s="98"/>
      <c r="C293" s="52"/>
      <c r="D293" s="52"/>
      <c r="E293" s="52"/>
      <c r="F293" s="52"/>
      <c r="G293" s="52"/>
      <c r="H293" s="52"/>
      <c r="I293" s="52"/>
      <c r="J293" s="52"/>
      <c r="K293" s="52"/>
      <c r="L293" s="7"/>
      <c r="M293" s="22"/>
      <c r="N293" s="23"/>
    </row>
    <row r="294" spans="1:14" ht="17.2" customHeight="1" x14ac:dyDescent="0.2">
      <c r="A294" s="89"/>
      <c r="B294" s="98"/>
      <c r="C294" s="52"/>
      <c r="D294" s="52"/>
      <c r="E294" s="52"/>
      <c r="F294" s="52"/>
      <c r="G294" s="52"/>
      <c r="H294" s="52"/>
      <c r="I294" s="52"/>
      <c r="J294" s="52"/>
      <c r="K294" s="52"/>
      <c r="L294" s="7"/>
      <c r="M294" s="22"/>
      <c r="N294" s="23"/>
    </row>
    <row r="295" spans="1:14" ht="17.2" customHeight="1" x14ac:dyDescent="0.2">
      <c r="A295" s="89"/>
      <c r="B295" s="98"/>
      <c r="C295" s="52"/>
      <c r="D295" s="52"/>
      <c r="E295" s="52"/>
      <c r="F295" s="52"/>
      <c r="G295" s="52"/>
      <c r="H295" s="52"/>
      <c r="I295" s="52"/>
      <c r="J295" s="52"/>
      <c r="K295" s="52"/>
      <c r="L295" s="7"/>
      <c r="M295" s="22"/>
      <c r="N295" s="23"/>
    </row>
    <row r="296" spans="1:14" ht="17.2" customHeight="1" x14ac:dyDescent="0.2">
      <c r="A296" s="89"/>
      <c r="B296" s="98"/>
      <c r="C296" s="52"/>
      <c r="D296" s="52"/>
      <c r="E296" s="52"/>
      <c r="F296" s="52"/>
      <c r="G296" s="52"/>
      <c r="H296" s="52"/>
      <c r="I296" s="52"/>
      <c r="J296" s="52"/>
      <c r="K296" s="52"/>
      <c r="L296" s="7"/>
      <c r="M296" s="22"/>
      <c r="N296" s="23"/>
    </row>
    <row r="297" spans="1:14" ht="17.2" customHeight="1" x14ac:dyDescent="0.2">
      <c r="A297" s="89"/>
      <c r="B297" s="98"/>
      <c r="C297" s="52"/>
      <c r="D297" s="52"/>
      <c r="E297" s="52"/>
      <c r="F297" s="52"/>
      <c r="G297" s="52"/>
      <c r="H297" s="52"/>
      <c r="I297" s="52"/>
      <c r="J297" s="52"/>
      <c r="K297" s="52"/>
      <c r="L297" s="7"/>
      <c r="M297" s="22"/>
      <c r="N297" s="23"/>
    </row>
    <row r="298" spans="1:14" ht="17.2" customHeight="1" x14ac:dyDescent="0.2">
      <c r="A298" s="89"/>
      <c r="B298" s="98"/>
      <c r="C298" s="52"/>
      <c r="D298" s="52"/>
      <c r="E298" s="52"/>
      <c r="F298" s="52"/>
      <c r="G298" s="52"/>
      <c r="H298" s="52"/>
      <c r="I298" s="52"/>
      <c r="J298" s="52"/>
      <c r="K298" s="52"/>
      <c r="L298" s="7"/>
      <c r="M298" s="22"/>
      <c r="N298" s="23"/>
    </row>
    <row r="299" spans="1:14" ht="17.2" customHeight="1" x14ac:dyDescent="0.2">
      <c r="A299" s="89"/>
      <c r="B299" s="98"/>
      <c r="C299" s="52"/>
      <c r="D299" s="52"/>
      <c r="E299" s="52"/>
      <c r="F299" s="52"/>
      <c r="G299" s="52"/>
      <c r="H299" s="52"/>
      <c r="I299" s="52"/>
      <c r="J299" s="52"/>
      <c r="K299" s="52"/>
      <c r="L299" s="7"/>
      <c r="M299" s="22"/>
      <c r="N299" s="23"/>
    </row>
    <row r="300" spans="1:14" ht="17.2" customHeight="1" x14ac:dyDescent="0.2">
      <c r="A300" s="89"/>
      <c r="B300" s="98"/>
      <c r="C300" s="52"/>
      <c r="D300" s="52"/>
      <c r="E300" s="52"/>
      <c r="F300" s="52"/>
      <c r="G300" s="52"/>
      <c r="H300" s="52"/>
      <c r="I300" s="52"/>
      <c r="J300" s="52"/>
      <c r="K300" s="52"/>
      <c r="L300" s="7"/>
      <c r="M300" s="22"/>
      <c r="N300" s="23"/>
    </row>
    <row r="301" spans="1:14" ht="17.2" customHeight="1" x14ac:dyDescent="0.2">
      <c r="A301" s="89"/>
      <c r="B301" s="98"/>
      <c r="C301" s="52"/>
      <c r="D301" s="52"/>
      <c r="E301" s="52"/>
      <c r="F301" s="52"/>
      <c r="G301" s="52"/>
      <c r="H301" s="52"/>
      <c r="I301" s="52"/>
      <c r="J301" s="52"/>
      <c r="K301" s="52"/>
      <c r="L301" s="7"/>
      <c r="M301" s="22"/>
      <c r="N301" s="23"/>
    </row>
    <row r="302" spans="1:14" ht="17.2" customHeight="1" x14ac:dyDescent="0.2">
      <c r="A302" s="89"/>
      <c r="B302" s="98"/>
      <c r="C302" s="52"/>
      <c r="D302" s="52"/>
      <c r="E302" s="52"/>
      <c r="F302" s="52"/>
      <c r="G302" s="52"/>
      <c r="H302" s="52"/>
      <c r="I302" s="52"/>
      <c r="J302" s="52"/>
      <c r="K302" s="52"/>
      <c r="L302" s="7"/>
      <c r="M302" s="22"/>
      <c r="N302" s="23"/>
    </row>
    <row r="303" spans="1:14" ht="17.2" customHeight="1" x14ac:dyDescent="0.2">
      <c r="A303" s="89"/>
      <c r="B303" s="98"/>
      <c r="C303" s="52"/>
      <c r="D303" s="52"/>
      <c r="E303" s="52"/>
      <c r="F303" s="52"/>
      <c r="G303" s="52"/>
      <c r="H303" s="52"/>
      <c r="I303" s="52"/>
      <c r="J303" s="52"/>
      <c r="K303" s="52"/>
      <c r="L303" s="7"/>
      <c r="M303" s="22"/>
      <c r="N303" s="23"/>
    </row>
    <row r="304" spans="1:14" ht="17.2" customHeight="1" x14ac:dyDescent="0.2">
      <c r="A304" s="89"/>
      <c r="B304" s="98"/>
      <c r="C304" s="52"/>
      <c r="D304" s="52"/>
      <c r="E304" s="52"/>
      <c r="F304" s="52"/>
      <c r="G304" s="52"/>
      <c r="H304" s="52"/>
      <c r="I304" s="52"/>
      <c r="J304" s="52"/>
      <c r="K304" s="52"/>
      <c r="L304" s="7"/>
      <c r="M304" s="22"/>
      <c r="N304" s="23"/>
    </row>
    <row r="305" spans="1:14" ht="17.2" customHeight="1" x14ac:dyDescent="0.2">
      <c r="A305" s="89"/>
      <c r="B305" s="98"/>
      <c r="C305" s="52"/>
      <c r="D305" s="52"/>
      <c r="E305" s="52"/>
      <c r="F305" s="52"/>
      <c r="G305" s="52"/>
      <c r="H305" s="52"/>
      <c r="I305" s="52"/>
      <c r="J305" s="52"/>
      <c r="K305" s="52"/>
      <c r="L305" s="7"/>
      <c r="M305" s="22"/>
      <c r="N305" s="23"/>
    </row>
    <row r="306" spans="1:14" ht="17.2" customHeight="1" x14ac:dyDescent="0.2">
      <c r="A306" s="89"/>
      <c r="B306" s="98"/>
      <c r="C306" s="52"/>
      <c r="D306" s="52"/>
      <c r="E306" s="52"/>
      <c r="F306" s="52"/>
      <c r="G306" s="52"/>
      <c r="H306" s="52"/>
      <c r="I306" s="52"/>
      <c r="J306" s="52"/>
      <c r="K306" s="52"/>
      <c r="L306" s="7"/>
      <c r="M306" s="22"/>
      <c r="N306" s="23"/>
    </row>
    <row r="307" spans="1:14" ht="17.2" customHeight="1" x14ac:dyDescent="0.2">
      <c r="A307" s="89"/>
      <c r="B307" s="98"/>
      <c r="C307" s="52"/>
      <c r="D307" s="52"/>
      <c r="E307" s="52"/>
      <c r="F307" s="52"/>
      <c r="G307" s="52"/>
      <c r="H307" s="52"/>
      <c r="I307" s="52"/>
      <c r="J307" s="52"/>
      <c r="K307" s="52"/>
      <c r="L307" s="7"/>
      <c r="M307" s="22"/>
      <c r="N307" s="23"/>
    </row>
    <row r="308" spans="1:14" ht="17.2" customHeight="1" x14ac:dyDescent="0.2">
      <c r="A308" s="89"/>
      <c r="B308" s="98"/>
      <c r="C308" s="52"/>
      <c r="D308" s="52"/>
      <c r="E308" s="52"/>
      <c r="F308" s="52"/>
      <c r="G308" s="52"/>
      <c r="H308" s="52"/>
      <c r="I308" s="52"/>
      <c r="J308" s="52"/>
      <c r="K308" s="52"/>
      <c r="L308" s="7"/>
      <c r="M308" s="22"/>
      <c r="N308" s="23"/>
    </row>
    <row r="309" spans="1:14" ht="17.2" customHeight="1" x14ac:dyDescent="0.2">
      <c r="A309" s="89"/>
      <c r="B309" s="98"/>
      <c r="C309" s="52"/>
      <c r="D309" s="52"/>
      <c r="E309" s="52"/>
      <c r="F309" s="52"/>
      <c r="G309" s="52"/>
      <c r="H309" s="52"/>
      <c r="I309" s="52"/>
      <c r="J309" s="52"/>
      <c r="K309" s="52"/>
      <c r="L309" s="7"/>
      <c r="M309" s="22"/>
      <c r="N309" s="23"/>
    </row>
    <row r="310" spans="1:14" ht="17.2" customHeight="1" x14ac:dyDescent="0.2">
      <c r="A310" s="99"/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7"/>
      <c r="M310" s="22"/>
      <c r="N310" s="23"/>
    </row>
    <row r="311" spans="1:14" ht="17.2" customHeight="1" x14ac:dyDescent="0.25">
      <c r="L311" s="7"/>
      <c r="M311" s="22"/>
      <c r="N311" s="23"/>
    </row>
    <row r="312" spans="1:14" ht="17.2" customHeight="1" x14ac:dyDescent="0.25">
      <c r="L312" s="7"/>
      <c r="M312" s="22"/>
      <c r="N312" s="23"/>
    </row>
    <row r="313" spans="1:14" ht="17.2" customHeight="1" x14ac:dyDescent="0.25">
      <c r="L313" s="7"/>
      <c r="M313" s="22"/>
      <c r="N313" s="23"/>
    </row>
    <row r="314" spans="1:14" ht="17.2" customHeight="1" x14ac:dyDescent="0.25">
      <c r="L314" s="7"/>
      <c r="M314" s="22"/>
      <c r="N314" s="23"/>
    </row>
    <row r="315" spans="1:14" ht="17.2" customHeight="1" x14ac:dyDescent="0.25">
      <c r="L315" s="7"/>
      <c r="M315" s="22"/>
      <c r="N315" s="23"/>
    </row>
    <row r="316" spans="1:14" ht="17.2" customHeight="1" x14ac:dyDescent="0.25">
      <c r="L316" s="7"/>
      <c r="M316" s="22"/>
      <c r="N316" s="23"/>
    </row>
    <row r="317" spans="1:14" ht="17.2" customHeight="1" x14ac:dyDescent="0.25">
      <c r="L317" s="7"/>
      <c r="M317" s="22"/>
      <c r="N317" s="23"/>
    </row>
    <row r="318" spans="1:14" ht="17.2" customHeight="1" x14ac:dyDescent="0.25">
      <c r="L318" s="7"/>
      <c r="M318" s="22"/>
      <c r="N318" s="23"/>
    </row>
    <row r="319" spans="1:14" ht="17.2" customHeight="1" x14ac:dyDescent="0.25">
      <c r="L319" s="7"/>
      <c r="M319" s="22"/>
      <c r="N319" s="23"/>
    </row>
    <row r="320" spans="1:14" ht="17.2" customHeight="1" x14ac:dyDescent="0.25">
      <c r="L320" s="7"/>
      <c r="M320" s="22"/>
      <c r="N320" s="23"/>
    </row>
    <row r="321" spans="1:17" ht="17.2" customHeight="1" x14ac:dyDescent="0.25">
      <c r="L321" s="7"/>
      <c r="M321" s="22"/>
      <c r="N321" s="23"/>
    </row>
    <row r="322" spans="1:17" ht="17.2" customHeight="1" x14ac:dyDescent="0.25">
      <c r="L322" s="7"/>
      <c r="M322" s="22"/>
      <c r="N322" s="23"/>
    </row>
    <row r="323" spans="1:17" ht="17.2" customHeight="1" x14ac:dyDescent="0.25">
      <c r="L323" s="7"/>
      <c r="M323" s="22"/>
      <c r="N323" s="23"/>
    </row>
    <row r="324" spans="1:17" ht="17.2" customHeight="1" x14ac:dyDescent="0.25">
      <c r="L324" s="7"/>
      <c r="M324" s="22"/>
      <c r="N324" s="23"/>
    </row>
    <row r="325" spans="1:17" ht="17.2" customHeight="1" x14ac:dyDescent="0.25"/>
    <row r="326" spans="1:17" ht="17.2" customHeight="1" x14ac:dyDescent="0.25"/>
    <row r="327" spans="1:17" ht="17.2" customHeight="1" x14ac:dyDescent="0.25"/>
    <row r="328" spans="1:17" ht="17.2" customHeight="1" x14ac:dyDescent="0.25"/>
    <row r="329" spans="1:17" ht="17.2" customHeight="1" x14ac:dyDescent="0.25"/>
    <row r="330" spans="1:17" ht="17.2" customHeight="1" x14ac:dyDescent="0.25"/>
    <row r="331" spans="1:17" ht="17.2" customHeight="1" x14ac:dyDescent="0.25"/>
    <row r="332" spans="1:17" ht="18" customHeight="1" x14ac:dyDescent="0.25">
      <c r="L332" s="7"/>
      <c r="M332" s="22"/>
    </row>
    <row r="333" spans="1:17" s="104" customFormat="1" ht="18" customHeight="1" x14ac:dyDescent="0.25">
      <c r="A333" s="1"/>
      <c r="B333" s="2"/>
      <c r="C333" s="3"/>
      <c r="D333" s="3"/>
      <c r="E333" s="3"/>
      <c r="F333" s="4"/>
      <c r="G333" s="3"/>
      <c r="H333" s="3"/>
      <c r="I333" s="5"/>
      <c r="J333" s="5"/>
      <c r="K333" s="3"/>
      <c r="L333" s="102"/>
      <c r="M333" s="103"/>
      <c r="O333" s="105"/>
      <c r="P333" s="105"/>
      <c r="Q333" s="105"/>
    </row>
    <row r="334" spans="1:17" ht="17.2" customHeight="1" x14ac:dyDescent="0.25"/>
    <row r="335" spans="1:17" ht="17.2" customHeight="1" x14ac:dyDescent="0.25"/>
    <row r="336" spans="1:17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</sheetData>
  <mergeCells count="23">
    <mergeCell ref="C134:D134"/>
    <mergeCell ref="C191:E191"/>
    <mergeCell ref="L194:N194"/>
    <mergeCell ref="A195:K227"/>
    <mergeCell ref="A228:K228"/>
    <mergeCell ref="C83:D83"/>
    <mergeCell ref="C91:D91"/>
    <mergeCell ref="C95:D95"/>
    <mergeCell ref="C99:D99"/>
    <mergeCell ref="C107:D107"/>
    <mergeCell ref="C112:D112"/>
    <mergeCell ref="C57:D57"/>
    <mergeCell ref="C61:D61"/>
    <mergeCell ref="C66:E66"/>
    <mergeCell ref="C69:D69"/>
    <mergeCell ref="C75:D75"/>
    <mergeCell ref="C79:D79"/>
    <mergeCell ref="D18:E18"/>
    <mergeCell ref="C29:D29"/>
    <mergeCell ref="C33:D33"/>
    <mergeCell ref="C36:D36"/>
    <mergeCell ref="C41:D41"/>
    <mergeCell ref="C53:D53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2018-08-10T17:03:02Z</dcterms:created>
  <dcterms:modified xsi:type="dcterms:W3CDTF">2018-08-10T17:03:35Z</dcterms:modified>
</cp:coreProperties>
</file>