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F64" i="1" l="1"/>
  <c r="C65" i="1" s="1"/>
  <c r="E64" i="1"/>
  <c r="E66" i="1" s="1"/>
  <c r="C64" i="1" s="1"/>
  <c r="C66" i="1" l="1"/>
</calcChain>
</file>

<file path=xl/sharedStrings.xml><?xml version="1.0" encoding="utf-8"?>
<sst xmlns="http://schemas.openxmlformats.org/spreadsheetml/2006/main" count="110" uniqueCount="47">
  <si>
    <t xml:space="preserve">S. E.C. CL. </t>
  </si>
  <si>
    <t xml:space="preserve">S. FT. CL. N° </t>
  </si>
  <si>
    <t>21/E</t>
  </si>
  <si>
    <t>1/L</t>
  </si>
  <si>
    <t>2/L</t>
  </si>
  <si>
    <t>3/L</t>
  </si>
  <si>
    <t>54/E - NC 53/E</t>
  </si>
  <si>
    <t>45E-49E-50E</t>
  </si>
  <si>
    <t>6/E</t>
  </si>
  <si>
    <t>56/E - 62/E - 63/E</t>
  </si>
  <si>
    <t>67/E - NC. 66/E</t>
  </si>
  <si>
    <t>SP. P.T.</t>
  </si>
  <si>
    <t>S. FT. FORN. N°</t>
  </si>
  <si>
    <t>ATTREZZ</t>
  </si>
  <si>
    <t>S. FT. FORN.</t>
  </si>
  <si>
    <t>ST. ASS.</t>
  </si>
  <si>
    <t xml:space="preserve">S. FT. FORN. N° </t>
  </si>
  <si>
    <t>OGG</t>
  </si>
  <si>
    <t xml:space="preserve">S. FT. FORN. </t>
  </si>
  <si>
    <t>CASTORINO</t>
  </si>
  <si>
    <t>LUCE</t>
  </si>
  <si>
    <t>GAS</t>
  </si>
  <si>
    <t>GASOLIO</t>
  </si>
  <si>
    <t>VALSELE</t>
  </si>
  <si>
    <t>S. FT. FORN. N° 32</t>
  </si>
  <si>
    <t>GERMANCART</t>
  </si>
  <si>
    <t>ACQUA</t>
  </si>
  <si>
    <t>103-104</t>
  </si>
  <si>
    <t>TELEPASS</t>
  </si>
  <si>
    <t xml:space="preserve">S. NC. FORN. </t>
  </si>
  <si>
    <t>BRT</t>
  </si>
  <si>
    <t>8-10-21</t>
  </si>
  <si>
    <t>SHALOM</t>
  </si>
  <si>
    <t>159-185</t>
  </si>
  <si>
    <t>POSTE IT.</t>
  </si>
  <si>
    <t>FASTWEB</t>
  </si>
  <si>
    <t>METAL COOP</t>
  </si>
  <si>
    <t>VERSAMENTO</t>
  </si>
  <si>
    <t xml:space="preserve">DA CORRISPETTIVI </t>
  </si>
  <si>
    <t>RETRIBUZIONI MARZO</t>
  </si>
  <si>
    <t>VERS. INPS + IRPEF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</si>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</sst>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" fontId="0" fillId="0" borderId="0" xfId="0" applyNumberFormat="1"/>
    <xf numFmtId="4" fontId="6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43" fontId="6" fillId="0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center" vertical="center"/>
    </xf>
    <xf numFmtId="43" fontId="2" fillId="0" borderId="0" xfId="2" applyNumberFormat="1" applyFont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43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2" fillId="0" borderId="0" xfId="0" applyNumberFormat="1" applyFont="1" applyAlignment="1"/>
    <xf numFmtId="43" fontId="6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43" fontId="2" fillId="0" borderId="0" xfId="0" applyNumberFormat="1" applyFont="1" applyFill="1" applyAlignment="1"/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/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9" fillId="2" borderId="6" xfId="0" applyFont="1" applyFill="1" applyBorder="1" applyAlignment="1">
      <alignment horizontal="left"/>
    </xf>
    <xf numFmtId="165" fontId="1" fillId="0" borderId="6" xfId="2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2" applyNumberFormat="1" applyFont="1" applyFill="1" applyBorder="1"/>
    <xf numFmtId="165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5" fontId="12" fillId="0" borderId="6" xfId="2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12" fillId="0" borderId="0" xfId="2" applyNumberFormat="1" applyFont="1" applyFill="1" applyBorder="1"/>
    <xf numFmtId="0" fontId="2" fillId="0" borderId="0" xfId="0" applyFont="1" applyAlignment="1"/>
    <xf numFmtId="43" fontId="13" fillId="0" borderId="0" xfId="1" applyFont="1" applyAlignment="1"/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8"/>
  <sheetViews>
    <sheetView tabSelected="1" zoomScale="120" zoomScaleNormal="120" workbookViewId="0">
      <pane xSplit="8" ySplit="2" topLeftCell="I51" activePane="bottomRight" state="frozen"/>
      <selection pane="topRight" activeCell="H1" sqref="H1"/>
      <selection pane="bottomLeft" activeCell="A3" sqref="A3"/>
      <selection pane="bottomRight" activeCell="I61" sqref="I61"/>
    </sheetView>
  </sheetViews>
  <sheetFormatPr defaultRowHeight="12.75" x14ac:dyDescent="0.2"/>
  <cols>
    <col min="1" max="1" width="14.5703125" customWidth="1"/>
    <col min="2" max="2" width="22.5703125" customWidth="1"/>
    <col min="3" max="3" width="12.140625" customWidth="1"/>
    <col min="4" max="4" width="9.85546875" style="15" customWidth="1"/>
    <col min="5" max="5" width="11.140625" customWidth="1"/>
    <col min="6" max="6" width="12.5703125" customWidth="1"/>
    <col min="7" max="7" width="13.28515625" customWidth="1"/>
    <col min="8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/>
      <c r="D2" s="9"/>
      <c r="E2" s="10"/>
      <c r="F2" s="8"/>
      <c r="G2" s="11"/>
      <c r="H2" s="8"/>
      <c r="I2" s="12"/>
    </row>
    <row r="3" spans="1:9" ht="17.649999999999999" customHeight="1" x14ac:dyDescent="0.2">
      <c r="A3" s="13" t="s">
        <v>0</v>
      </c>
      <c r="B3" s="14">
        <v>51</v>
      </c>
      <c r="G3" s="16">
        <v>1050</v>
      </c>
      <c r="H3" s="17"/>
      <c r="I3" s="12"/>
    </row>
    <row r="4" spans="1:9" ht="17.649999999999999" customHeight="1" x14ac:dyDescent="0.2">
      <c r="A4" s="13" t="s">
        <v>0</v>
      </c>
      <c r="B4" s="14">
        <v>57</v>
      </c>
      <c r="C4" s="18"/>
      <c r="E4" s="18"/>
      <c r="F4" s="17"/>
      <c r="G4" s="19">
        <v>311</v>
      </c>
      <c r="H4" s="17"/>
      <c r="I4" s="12"/>
    </row>
    <row r="5" spans="1:9" ht="16.149999999999999" customHeight="1" x14ac:dyDescent="0.2">
      <c r="A5" s="13" t="s">
        <v>0</v>
      </c>
      <c r="B5" s="14">
        <v>66</v>
      </c>
      <c r="C5" s="19">
        <v>145.9</v>
      </c>
      <c r="E5" s="18"/>
      <c r="F5" s="20"/>
      <c r="G5" s="21"/>
      <c r="H5" s="21"/>
    </row>
    <row r="6" spans="1:9" ht="16.149999999999999" customHeight="1" x14ac:dyDescent="0.2">
      <c r="A6" s="13" t="s">
        <v>0</v>
      </c>
      <c r="B6" s="14">
        <v>67</v>
      </c>
      <c r="C6" s="19">
        <v>22</v>
      </c>
      <c r="E6" s="18"/>
      <c r="F6" s="20"/>
      <c r="G6" s="22"/>
      <c r="H6" s="21"/>
    </row>
    <row r="7" spans="1:9" ht="16.149999999999999" customHeight="1" x14ac:dyDescent="0.2">
      <c r="A7" s="13" t="s">
        <v>0</v>
      </c>
      <c r="B7" s="14">
        <v>72</v>
      </c>
      <c r="C7" s="19">
        <v>43.25</v>
      </c>
      <c r="E7" s="18"/>
      <c r="F7" s="20"/>
      <c r="G7" s="19"/>
      <c r="H7" s="21"/>
    </row>
    <row r="8" spans="1:9" ht="16.149999999999999" customHeight="1" x14ac:dyDescent="0.2">
      <c r="A8" s="13" t="s">
        <v>0</v>
      </c>
      <c r="B8" s="14">
        <v>197</v>
      </c>
      <c r="C8" s="19">
        <v>19.88</v>
      </c>
      <c r="E8" s="18"/>
      <c r="F8" s="23"/>
      <c r="G8" s="19"/>
      <c r="H8" s="24"/>
    </row>
    <row r="9" spans="1:9" ht="16.149999999999999" customHeight="1" x14ac:dyDescent="0.2">
      <c r="A9" s="13" t="s">
        <v>0</v>
      </c>
      <c r="B9" s="14">
        <v>64</v>
      </c>
      <c r="C9" s="19">
        <v>56.9</v>
      </c>
      <c r="E9" s="18"/>
      <c r="F9" s="25"/>
      <c r="G9" s="24"/>
      <c r="H9" s="24"/>
    </row>
    <row r="10" spans="1:9" ht="16.149999999999999" customHeight="1" x14ac:dyDescent="0.2">
      <c r="A10" s="13" t="s">
        <v>0</v>
      </c>
      <c r="B10" s="14">
        <v>75</v>
      </c>
      <c r="C10" s="15"/>
      <c r="E10" s="18"/>
      <c r="F10" s="20"/>
      <c r="G10" s="19">
        <v>153.6</v>
      </c>
      <c r="H10" s="21"/>
    </row>
    <row r="11" spans="1:9" ht="16.149999999999999" customHeight="1" x14ac:dyDescent="0.2">
      <c r="A11" s="13" t="s">
        <v>0</v>
      </c>
      <c r="B11" s="14">
        <v>70</v>
      </c>
      <c r="C11" s="19">
        <v>35.6</v>
      </c>
      <c r="E11" s="18"/>
      <c r="F11" s="23"/>
      <c r="G11" s="19"/>
      <c r="H11" s="24"/>
    </row>
    <row r="12" spans="1:9" ht="16.149999999999999" customHeight="1" x14ac:dyDescent="0.2">
      <c r="A12" s="13" t="s">
        <v>0</v>
      </c>
      <c r="B12" s="14">
        <v>80</v>
      </c>
      <c r="C12" s="19">
        <v>45.8</v>
      </c>
      <c r="E12" s="18"/>
      <c r="F12" s="23"/>
      <c r="G12" s="19"/>
      <c r="H12" s="24"/>
    </row>
    <row r="13" spans="1:9" ht="16.149999999999999" customHeight="1" x14ac:dyDescent="0.2">
      <c r="A13" s="13" t="s">
        <v>0</v>
      </c>
      <c r="B13" s="14">
        <v>81</v>
      </c>
      <c r="C13" s="19">
        <v>307.5</v>
      </c>
      <c r="E13" s="18"/>
      <c r="F13" s="23"/>
      <c r="G13" s="19"/>
      <c r="H13" s="26"/>
    </row>
    <row r="14" spans="1:9" ht="16.149999999999999" customHeight="1" x14ac:dyDescent="0.2">
      <c r="A14" s="13" t="s">
        <v>0</v>
      </c>
      <c r="B14" s="14"/>
      <c r="C14" s="19">
        <v>62.7</v>
      </c>
      <c r="E14" s="18"/>
      <c r="F14" s="27"/>
      <c r="G14" s="22"/>
      <c r="H14" s="28"/>
    </row>
    <row r="15" spans="1:9" ht="16.149999999999999" customHeight="1" x14ac:dyDescent="0.2">
      <c r="A15" s="13" t="s">
        <v>0</v>
      </c>
      <c r="B15" s="14">
        <v>69</v>
      </c>
      <c r="C15" s="19">
        <v>26.08</v>
      </c>
      <c r="E15" s="18"/>
      <c r="F15" s="25"/>
      <c r="G15" s="22"/>
      <c r="H15" s="26"/>
    </row>
    <row r="16" spans="1:9" ht="16.149999999999999" customHeight="1" x14ac:dyDescent="0.2">
      <c r="A16" s="13" t="s">
        <v>1</v>
      </c>
      <c r="B16" s="13" t="s">
        <v>2</v>
      </c>
      <c r="C16" s="29">
        <v>3500</v>
      </c>
      <c r="E16" s="18"/>
      <c r="F16" s="18"/>
      <c r="G16" s="22"/>
      <c r="H16" s="26"/>
    </row>
    <row r="17" spans="1:9" ht="16.149999999999999" customHeight="1" x14ac:dyDescent="0.2">
      <c r="A17" s="13" t="s">
        <v>1</v>
      </c>
      <c r="B17" s="13" t="s">
        <v>3</v>
      </c>
      <c r="C17" s="29">
        <v>518.1</v>
      </c>
      <c r="E17" s="18"/>
      <c r="F17" s="22"/>
      <c r="G17" s="22"/>
      <c r="H17" s="30"/>
    </row>
    <row r="18" spans="1:9" s="6" customFormat="1" ht="16.149999999999999" customHeight="1" x14ac:dyDescent="0.2">
      <c r="A18" s="13" t="s">
        <v>1</v>
      </c>
      <c r="B18" s="13" t="s">
        <v>4</v>
      </c>
      <c r="C18" s="18"/>
      <c r="D18" s="29"/>
      <c r="E18" s="29"/>
      <c r="F18" s="29"/>
      <c r="G18" s="29">
        <v>100</v>
      </c>
      <c r="H18" s="26"/>
    </row>
    <row r="19" spans="1:9" ht="16.149999999999999" customHeight="1" x14ac:dyDescent="0.2">
      <c r="A19" s="13" t="s">
        <v>1</v>
      </c>
      <c r="B19" s="13" t="s">
        <v>5</v>
      </c>
      <c r="C19" s="29">
        <v>42</v>
      </c>
      <c r="E19" s="18"/>
      <c r="F19" s="31"/>
      <c r="G19" s="29"/>
      <c r="H19" s="32"/>
    </row>
    <row r="20" spans="1:9" ht="16.149999999999999" customHeight="1" x14ac:dyDescent="0.2">
      <c r="A20" s="13" t="s">
        <v>1</v>
      </c>
      <c r="B20" s="13" t="s">
        <v>6</v>
      </c>
      <c r="C20" s="18"/>
      <c r="E20" s="18"/>
      <c r="F20" s="33"/>
      <c r="G20" s="29">
        <v>15172.57</v>
      </c>
      <c r="H20" s="27"/>
    </row>
    <row r="21" spans="1:9" ht="16.149999999999999" customHeight="1" x14ac:dyDescent="0.2">
      <c r="A21" s="13" t="s">
        <v>1</v>
      </c>
      <c r="B21" s="13" t="s">
        <v>7</v>
      </c>
      <c r="C21" s="18"/>
      <c r="E21" s="18"/>
      <c r="F21" s="34"/>
      <c r="G21" s="29">
        <v>1938</v>
      </c>
      <c r="H21" s="26"/>
    </row>
    <row r="22" spans="1:9" ht="16.149999999999999" customHeight="1" x14ac:dyDescent="0.2">
      <c r="A22" s="13" t="s">
        <v>1</v>
      </c>
      <c r="B22" s="13" t="s">
        <v>8</v>
      </c>
      <c r="C22" s="18"/>
      <c r="E22" s="18"/>
      <c r="F22" s="23"/>
      <c r="G22" s="29">
        <v>489.27</v>
      </c>
      <c r="H22" s="26"/>
    </row>
    <row r="23" spans="1:9" ht="16.149999999999999" customHeight="1" x14ac:dyDescent="0.2">
      <c r="A23" s="13" t="s">
        <v>1</v>
      </c>
      <c r="B23" s="13" t="s">
        <v>9</v>
      </c>
      <c r="C23" s="18"/>
      <c r="E23" s="18"/>
      <c r="F23" s="23"/>
      <c r="G23" s="29">
        <v>2481.6</v>
      </c>
      <c r="H23" s="26"/>
    </row>
    <row r="24" spans="1:9" ht="16.149999999999999" customHeight="1" x14ac:dyDescent="0.2">
      <c r="A24" s="13" t="s">
        <v>1</v>
      </c>
      <c r="B24" s="13" t="s">
        <v>10</v>
      </c>
      <c r="C24" s="18"/>
      <c r="E24" s="18"/>
      <c r="F24" s="23"/>
      <c r="G24" s="29">
        <v>35275.870000000003</v>
      </c>
      <c r="H24" s="26"/>
    </row>
    <row r="25" spans="1:9" ht="16.149999999999999" customHeight="1" x14ac:dyDescent="0.2">
      <c r="A25" s="18" t="s">
        <v>11</v>
      </c>
      <c r="C25" s="18"/>
      <c r="D25" s="29">
        <v>6.5</v>
      </c>
      <c r="E25" s="18"/>
      <c r="F25" s="23"/>
      <c r="G25" s="29"/>
      <c r="H25" s="26"/>
    </row>
    <row r="26" spans="1:9" ht="16.149999999999999" customHeight="1" x14ac:dyDescent="0.2">
      <c r="A26" s="35" t="s">
        <v>12</v>
      </c>
      <c r="B26" s="35">
        <v>186</v>
      </c>
      <c r="C26" s="31"/>
      <c r="E26" s="31"/>
      <c r="F26" s="36">
        <v>17.02</v>
      </c>
      <c r="G26" s="29"/>
      <c r="H26" s="37"/>
      <c r="I26" t="s">
        <v>13</v>
      </c>
    </row>
    <row r="27" spans="1:9" ht="16.149999999999999" customHeight="1" x14ac:dyDescent="0.2">
      <c r="A27" s="13" t="s">
        <v>14</v>
      </c>
      <c r="B27" s="38">
        <v>188</v>
      </c>
      <c r="C27" s="31"/>
      <c r="E27" s="31"/>
      <c r="F27" s="18"/>
      <c r="G27" s="26"/>
      <c r="H27" s="29">
        <v>1152.53</v>
      </c>
      <c r="I27" t="s">
        <v>15</v>
      </c>
    </row>
    <row r="28" spans="1:9" ht="16.149999999999999" customHeight="1" x14ac:dyDescent="0.2">
      <c r="A28" s="13" t="s">
        <v>16</v>
      </c>
      <c r="B28" s="13">
        <v>189</v>
      </c>
      <c r="C28" s="18"/>
      <c r="D28" s="29">
        <v>1592.28</v>
      </c>
      <c r="E28" s="18"/>
      <c r="F28" s="18"/>
      <c r="G28" s="26"/>
      <c r="H28" s="36"/>
      <c r="I28" t="s">
        <v>17</v>
      </c>
    </row>
    <row r="29" spans="1:9" ht="16.149999999999999" customHeight="1" x14ac:dyDescent="0.2">
      <c r="A29" s="35" t="s">
        <v>18</v>
      </c>
      <c r="B29" s="35">
        <v>191</v>
      </c>
      <c r="C29" s="31"/>
      <c r="E29" s="31"/>
      <c r="F29" s="36">
        <v>62.51</v>
      </c>
      <c r="G29" s="26"/>
      <c r="H29" s="29"/>
      <c r="I29" s="22" t="s">
        <v>19</v>
      </c>
    </row>
    <row r="30" spans="1:9" ht="16.149999999999999" customHeight="1" x14ac:dyDescent="0.2">
      <c r="A30" s="35" t="s">
        <v>16</v>
      </c>
      <c r="B30" s="35">
        <v>194</v>
      </c>
      <c r="C30" s="31"/>
      <c r="E30" s="31"/>
      <c r="F30" s="31"/>
      <c r="G30" s="26"/>
      <c r="H30" s="36">
        <v>120.8</v>
      </c>
      <c r="I30" t="s">
        <v>20</v>
      </c>
    </row>
    <row r="31" spans="1:9" ht="16.149999999999999" customHeight="1" x14ac:dyDescent="0.2">
      <c r="A31" s="35" t="s">
        <v>16</v>
      </c>
      <c r="B31" s="35">
        <v>195</v>
      </c>
      <c r="C31" s="31"/>
      <c r="E31" s="31"/>
      <c r="F31" s="31"/>
      <c r="G31" s="26"/>
      <c r="H31" s="36">
        <v>214.96</v>
      </c>
      <c r="I31" t="s">
        <v>21</v>
      </c>
    </row>
    <row r="32" spans="1:9" ht="16.149999999999999" customHeight="1" x14ac:dyDescent="0.2">
      <c r="A32" s="35" t="s">
        <v>16</v>
      </c>
      <c r="B32" s="35">
        <v>204</v>
      </c>
      <c r="C32" s="31"/>
      <c r="E32" s="31"/>
      <c r="F32" s="31"/>
      <c r="G32" s="26"/>
      <c r="H32" s="36">
        <v>55</v>
      </c>
      <c r="I32" s="33" t="s">
        <v>22</v>
      </c>
    </row>
    <row r="33" spans="1:9" ht="16.149999999999999" customHeight="1" x14ac:dyDescent="0.2">
      <c r="A33" s="35" t="s">
        <v>18</v>
      </c>
      <c r="B33" s="35">
        <v>207</v>
      </c>
      <c r="C33" s="31"/>
      <c r="D33" s="36">
        <v>1149.6600000000001</v>
      </c>
      <c r="E33" s="31"/>
      <c r="F33" s="31"/>
      <c r="G33" s="26"/>
      <c r="H33" s="29"/>
      <c r="I33" t="s">
        <v>23</v>
      </c>
    </row>
    <row r="34" spans="1:9" ht="16.149999999999999" customHeight="1" x14ac:dyDescent="0.2">
      <c r="A34" s="13" t="s">
        <v>16</v>
      </c>
      <c r="B34" s="13">
        <v>213</v>
      </c>
      <c r="C34" s="18"/>
      <c r="D34" s="29">
        <v>2255.7800000000002</v>
      </c>
      <c r="E34" s="18"/>
      <c r="F34" s="18"/>
      <c r="G34" s="26"/>
      <c r="H34" s="36"/>
      <c r="I34" t="s">
        <v>17</v>
      </c>
    </row>
    <row r="35" spans="1:9" ht="16.149999999999999" customHeight="1" x14ac:dyDescent="0.2">
      <c r="A35" s="35" t="s">
        <v>16</v>
      </c>
      <c r="B35" s="35">
        <v>214</v>
      </c>
      <c r="C35" s="31"/>
      <c r="D35" s="36">
        <v>58</v>
      </c>
      <c r="E35" s="31"/>
      <c r="F35" s="31"/>
      <c r="G35" s="26"/>
      <c r="H35" s="37"/>
      <c r="I35" s="22" t="s">
        <v>22</v>
      </c>
    </row>
    <row r="36" spans="1:9" ht="16.149999999999999" customHeight="1" x14ac:dyDescent="0.2">
      <c r="A36" s="13" t="s">
        <v>18</v>
      </c>
      <c r="B36" s="38">
        <v>215</v>
      </c>
      <c r="C36" s="18"/>
      <c r="D36" s="29">
        <v>1231.92</v>
      </c>
      <c r="E36" s="18"/>
      <c r="F36" s="18"/>
      <c r="G36" s="26"/>
      <c r="H36" s="29"/>
      <c r="I36" t="s">
        <v>17</v>
      </c>
    </row>
    <row r="37" spans="1:9" ht="16.149999999999999" customHeight="1" x14ac:dyDescent="0.2">
      <c r="A37" s="13" t="s">
        <v>18</v>
      </c>
      <c r="B37" s="38">
        <v>217</v>
      </c>
      <c r="C37" s="18"/>
      <c r="E37" s="18"/>
      <c r="F37" s="29">
        <v>549.65</v>
      </c>
      <c r="G37" s="26"/>
      <c r="H37" s="36"/>
      <c r="I37" t="s">
        <v>13</v>
      </c>
    </row>
    <row r="38" spans="1:9" ht="16.149999999999999" customHeight="1" x14ac:dyDescent="0.2">
      <c r="A38" s="35" t="s">
        <v>24</v>
      </c>
      <c r="B38" s="35">
        <v>219</v>
      </c>
      <c r="C38" s="31"/>
      <c r="E38" s="31"/>
      <c r="F38" s="36">
        <v>153</v>
      </c>
      <c r="G38" s="26"/>
      <c r="H38" s="36"/>
      <c r="I38" t="s">
        <v>13</v>
      </c>
    </row>
    <row r="39" spans="1:9" ht="16.149999999999999" customHeight="1" x14ac:dyDescent="0.2">
      <c r="A39" s="13" t="s">
        <v>16</v>
      </c>
      <c r="B39" s="13">
        <v>222</v>
      </c>
      <c r="C39" s="18"/>
      <c r="D39" s="29">
        <v>516.16999999999996</v>
      </c>
      <c r="E39" s="18"/>
      <c r="F39" s="18"/>
      <c r="G39" s="26"/>
      <c r="H39" s="36"/>
      <c r="I39" t="s">
        <v>17</v>
      </c>
    </row>
    <row r="40" spans="1:9" ht="16.149999999999999" customHeight="1" x14ac:dyDescent="0.2">
      <c r="A40" s="13" t="s">
        <v>16</v>
      </c>
      <c r="B40" s="13">
        <v>225</v>
      </c>
      <c r="C40" s="18"/>
      <c r="E40" s="18"/>
      <c r="F40" s="29">
        <v>155.03</v>
      </c>
      <c r="G40" s="26"/>
      <c r="H40" s="36"/>
      <c r="I40" t="s">
        <v>25</v>
      </c>
    </row>
    <row r="41" spans="1:9" ht="16.149999999999999" customHeight="1" x14ac:dyDescent="0.2">
      <c r="A41" s="13" t="s">
        <v>16</v>
      </c>
      <c r="B41" s="38">
        <v>230</v>
      </c>
      <c r="C41" s="18"/>
      <c r="D41" s="29">
        <v>603.25</v>
      </c>
      <c r="E41" s="18"/>
      <c r="F41" s="18"/>
      <c r="G41" s="26"/>
      <c r="H41" s="36"/>
      <c r="I41" t="s">
        <v>17</v>
      </c>
    </row>
    <row r="42" spans="1:9" ht="16.149999999999999" customHeight="1" x14ac:dyDescent="0.2">
      <c r="A42" s="13" t="s">
        <v>16</v>
      </c>
      <c r="B42" s="38">
        <v>230</v>
      </c>
      <c r="C42" s="18"/>
      <c r="D42" s="29">
        <v>214.33</v>
      </c>
      <c r="E42" s="18"/>
      <c r="F42" s="18"/>
      <c r="G42" s="26"/>
      <c r="H42" s="36"/>
      <c r="I42" t="s">
        <v>17</v>
      </c>
    </row>
    <row r="43" spans="1:9" ht="16.149999999999999" customHeight="1" x14ac:dyDescent="0.2">
      <c r="A43" s="13" t="s">
        <v>16</v>
      </c>
      <c r="B43" s="38">
        <v>235</v>
      </c>
      <c r="C43" s="18"/>
      <c r="D43" s="29">
        <v>852.45</v>
      </c>
      <c r="E43" s="18"/>
      <c r="F43" s="18"/>
      <c r="G43" s="26"/>
      <c r="H43" s="36"/>
      <c r="I43" t="s">
        <v>17</v>
      </c>
    </row>
    <row r="44" spans="1:9" ht="16.149999999999999" customHeight="1" x14ac:dyDescent="0.2">
      <c r="A44" s="13" t="s">
        <v>18</v>
      </c>
      <c r="B44" s="39">
        <v>80</v>
      </c>
      <c r="C44" s="31"/>
      <c r="E44" s="31"/>
      <c r="F44" s="31"/>
      <c r="G44" s="26"/>
      <c r="H44" s="36">
        <v>60.21</v>
      </c>
      <c r="I44" s="22" t="s">
        <v>22</v>
      </c>
    </row>
    <row r="45" spans="1:9" ht="16.149999999999999" customHeight="1" x14ac:dyDescent="0.2">
      <c r="A45" s="13" t="s">
        <v>16</v>
      </c>
      <c r="B45" s="38">
        <v>236</v>
      </c>
      <c r="C45" s="18"/>
      <c r="E45" s="18"/>
      <c r="F45" s="18"/>
      <c r="G45" s="26"/>
      <c r="H45" s="29">
        <v>161.97</v>
      </c>
      <c r="I45" t="s">
        <v>26</v>
      </c>
    </row>
    <row r="46" spans="1:9" ht="16.149999999999999" customHeight="1" x14ac:dyDescent="0.2">
      <c r="A46" s="13" t="s">
        <v>18</v>
      </c>
      <c r="B46" s="39" t="s">
        <v>27</v>
      </c>
      <c r="C46" s="31"/>
      <c r="E46" s="31"/>
      <c r="F46" s="31"/>
      <c r="G46" s="26"/>
      <c r="H46" s="36">
        <v>271.25</v>
      </c>
      <c r="I46" s="18" t="s">
        <v>28</v>
      </c>
    </row>
    <row r="47" spans="1:9" ht="16.149999999999999" customHeight="1" x14ac:dyDescent="0.2">
      <c r="A47" s="13" t="s">
        <v>29</v>
      </c>
      <c r="B47" s="39">
        <v>409</v>
      </c>
      <c r="C47" s="31"/>
      <c r="E47" s="31"/>
      <c r="F47" s="18"/>
      <c r="G47" s="36">
        <v>48.8</v>
      </c>
      <c r="H47" s="36"/>
      <c r="I47" t="s">
        <v>30</v>
      </c>
    </row>
    <row r="48" spans="1:9" ht="16.149999999999999" customHeight="1" x14ac:dyDescent="0.2">
      <c r="A48" s="13" t="s">
        <v>18</v>
      </c>
      <c r="B48" s="39">
        <v>157</v>
      </c>
      <c r="C48" s="31"/>
      <c r="D48" s="36">
        <v>1068.72</v>
      </c>
      <c r="E48" s="18"/>
      <c r="F48" s="31"/>
      <c r="G48" s="26"/>
      <c r="H48" s="36"/>
      <c r="I48" t="s">
        <v>17</v>
      </c>
    </row>
    <row r="49" spans="1:9" ht="16.149999999999999" customHeight="1" x14ac:dyDescent="0.2">
      <c r="A49" s="13" t="s">
        <v>18</v>
      </c>
      <c r="B49" s="40" t="s">
        <v>31</v>
      </c>
      <c r="C49" s="31"/>
      <c r="D49" s="36">
        <v>499.17</v>
      </c>
      <c r="E49" s="18"/>
      <c r="F49" s="31"/>
      <c r="G49" s="26"/>
      <c r="H49" s="36"/>
      <c r="I49" t="s">
        <v>32</v>
      </c>
    </row>
    <row r="50" spans="1:9" ht="16.149999999999999" customHeight="1" x14ac:dyDescent="0.2">
      <c r="A50" s="13" t="s">
        <v>18</v>
      </c>
      <c r="B50" s="39" t="s">
        <v>33</v>
      </c>
      <c r="C50" s="31"/>
      <c r="E50" s="18"/>
      <c r="F50" s="31"/>
      <c r="G50" s="26"/>
      <c r="H50" s="36">
        <v>50.56</v>
      </c>
      <c r="I50" s="18" t="s">
        <v>28</v>
      </c>
    </row>
    <row r="51" spans="1:9" ht="16.149999999999999" customHeight="1" x14ac:dyDescent="0.2">
      <c r="A51" s="13" t="s">
        <v>18</v>
      </c>
      <c r="B51" s="39">
        <v>139</v>
      </c>
      <c r="C51" s="31"/>
      <c r="D51" s="36">
        <v>100.61</v>
      </c>
      <c r="E51" s="31"/>
      <c r="F51" s="31"/>
      <c r="G51" s="26"/>
      <c r="H51" s="36"/>
      <c r="I51" s="18" t="s">
        <v>34</v>
      </c>
    </row>
    <row r="52" spans="1:9" ht="16.149999999999999" customHeight="1" x14ac:dyDescent="0.2">
      <c r="A52" s="13" t="s">
        <v>18</v>
      </c>
      <c r="B52" s="39">
        <v>147</v>
      </c>
      <c r="C52" s="31"/>
      <c r="D52" s="36">
        <v>401.72</v>
      </c>
      <c r="E52" s="18"/>
      <c r="F52" s="31"/>
      <c r="G52" s="26"/>
      <c r="H52" s="36"/>
      <c r="I52" t="s">
        <v>17</v>
      </c>
    </row>
    <row r="53" spans="1:9" ht="16.149999999999999" customHeight="1" x14ac:dyDescent="0.2">
      <c r="A53" s="13" t="s">
        <v>18</v>
      </c>
      <c r="B53" s="39">
        <v>138</v>
      </c>
      <c r="C53" s="31"/>
      <c r="D53" s="36">
        <v>112.64</v>
      </c>
      <c r="E53" s="31"/>
      <c r="F53" s="31"/>
      <c r="G53" s="26"/>
      <c r="H53" s="36"/>
      <c r="I53" t="s">
        <v>17</v>
      </c>
    </row>
    <row r="54" spans="1:9" ht="16.149999999999999" customHeight="1" x14ac:dyDescent="0.2">
      <c r="A54" s="13" t="s">
        <v>18</v>
      </c>
      <c r="B54" s="39">
        <v>167</v>
      </c>
      <c r="C54" s="31"/>
      <c r="E54" s="31"/>
      <c r="F54" s="31"/>
      <c r="G54" s="26"/>
      <c r="H54" s="36">
        <v>158.6</v>
      </c>
      <c r="I54" s="18" t="s">
        <v>35</v>
      </c>
    </row>
    <row r="55" spans="1:9" ht="16.149999999999999" customHeight="1" x14ac:dyDescent="0.2">
      <c r="A55" s="13" t="s">
        <v>18</v>
      </c>
      <c r="B55" s="39"/>
      <c r="C55" s="31"/>
      <c r="D55" s="36">
        <v>355.8</v>
      </c>
      <c r="E55" s="31"/>
      <c r="F55" s="31"/>
      <c r="G55" s="26"/>
      <c r="I55" t="s">
        <v>17</v>
      </c>
    </row>
    <row r="56" spans="1:9" ht="16.149999999999999" customHeight="1" x14ac:dyDescent="0.2">
      <c r="A56" s="13" t="s">
        <v>18</v>
      </c>
      <c r="B56" s="39">
        <v>111</v>
      </c>
      <c r="D56" s="36">
        <v>3050</v>
      </c>
      <c r="E56" s="31"/>
      <c r="F56" s="31"/>
      <c r="G56" s="23"/>
      <c r="I56" s="31" t="s">
        <v>36</v>
      </c>
    </row>
    <row r="57" spans="1:9" ht="16.149999999999999" customHeight="1" x14ac:dyDescent="0.2">
      <c r="A57" s="13" t="s">
        <v>37</v>
      </c>
      <c r="B57" s="18"/>
      <c r="C57" s="29">
        <v>1040</v>
      </c>
      <c r="E57" s="18"/>
      <c r="F57" s="29">
        <v>1040</v>
      </c>
      <c r="G57" s="23"/>
      <c r="H57" s="36"/>
    </row>
    <row r="58" spans="1:9" ht="16.149999999999999" customHeight="1" x14ac:dyDescent="0.2">
      <c r="A58" s="13" t="s">
        <v>37</v>
      </c>
      <c r="B58" s="18"/>
      <c r="C58" s="29">
        <v>3000</v>
      </c>
      <c r="E58" s="18"/>
      <c r="F58" s="29">
        <v>3000</v>
      </c>
      <c r="G58" s="29"/>
      <c r="H58" s="28"/>
    </row>
    <row r="59" spans="1:9" ht="16.149999999999999" customHeight="1" x14ac:dyDescent="0.2">
      <c r="A59" s="13" t="s">
        <v>37</v>
      </c>
      <c r="B59" s="18"/>
      <c r="C59" s="29">
        <v>6830</v>
      </c>
      <c r="E59" s="18"/>
      <c r="F59" s="29">
        <v>6830</v>
      </c>
      <c r="G59" s="29"/>
      <c r="H59" s="28"/>
    </row>
    <row r="60" spans="1:9" ht="16.149999999999999" customHeight="1" x14ac:dyDescent="0.2">
      <c r="A60" s="13" t="s">
        <v>37</v>
      </c>
      <c r="B60" s="18"/>
      <c r="C60" s="29">
        <v>2000</v>
      </c>
      <c r="E60" s="18"/>
      <c r="F60" s="29">
        <v>2000</v>
      </c>
      <c r="G60" s="23"/>
      <c r="H60" s="28"/>
    </row>
    <row r="61" spans="1:9" ht="16.149999999999999" customHeight="1" x14ac:dyDescent="0.2">
      <c r="A61" s="41" t="s">
        <v>38</v>
      </c>
      <c r="B61" s="41"/>
      <c r="C61" s="18"/>
      <c r="D61" s="29"/>
      <c r="E61" s="42">
        <v>13603.48</v>
      </c>
      <c r="F61" s="18"/>
      <c r="G61" s="23"/>
      <c r="H61" s="28"/>
    </row>
    <row r="62" spans="1:9" ht="16.149999999999999" customHeight="1" x14ac:dyDescent="0.2">
      <c r="A62" s="35" t="s">
        <v>39</v>
      </c>
      <c r="B62" s="31"/>
      <c r="C62" s="31"/>
      <c r="D62" s="43">
        <v>2518</v>
      </c>
      <c r="E62" s="44"/>
      <c r="F62" s="31"/>
      <c r="G62" s="23"/>
      <c r="H62" s="28"/>
    </row>
    <row r="63" spans="1:9" ht="16.149999999999999" customHeight="1" x14ac:dyDescent="0.2">
      <c r="A63" s="45" t="s">
        <v>40</v>
      </c>
      <c r="B63" s="45"/>
      <c r="C63" s="45"/>
      <c r="D63" s="36">
        <v>1314.99</v>
      </c>
      <c r="E63" s="18"/>
      <c r="F63" s="18"/>
      <c r="G63" s="23"/>
      <c r="H63" s="28"/>
    </row>
    <row r="64" spans="1:9" ht="16.149999999999999" customHeight="1" x14ac:dyDescent="0.2">
      <c r="A64" s="46" t="s">
        <v>41</v>
      </c>
      <c r="B64" s="46"/>
      <c r="C64" s="47">
        <f>E66</f>
        <v>23951.58</v>
      </c>
      <c r="D64" s="48" t="s">
        <v>42</v>
      </c>
      <c r="E64" s="49">
        <f>SUM(E12:E63)</f>
        <v>13603.48</v>
      </c>
      <c r="F64" s="50">
        <f>SUM(F12:F63)</f>
        <v>13807.21</v>
      </c>
      <c r="G64" s="51"/>
      <c r="H64" s="52"/>
    </row>
    <row r="65" spans="1:9" ht="16.149999999999999" customHeight="1" x14ac:dyDescent="0.2">
      <c r="A65" s="46" t="s">
        <v>43</v>
      </c>
      <c r="B65" s="46"/>
      <c r="C65" s="47">
        <f>F64</f>
        <v>13807.21</v>
      </c>
      <c r="D65" s="48" t="s">
        <v>44</v>
      </c>
      <c r="E65" s="53">
        <v>10348.1</v>
      </c>
      <c r="F65" s="54"/>
      <c r="G65" s="51"/>
      <c r="H65" s="52"/>
    </row>
    <row r="66" spans="1:9" ht="15.75" customHeight="1" x14ac:dyDescent="0.3">
      <c r="A66" s="55" t="s">
        <v>45</v>
      </c>
      <c r="B66" s="55"/>
      <c r="C66" s="56">
        <f>C64-C65</f>
        <v>10144.370000000003</v>
      </c>
      <c r="D66" s="57" t="s">
        <v>46</v>
      </c>
      <c r="E66" s="49">
        <f>E64+E65</f>
        <v>23951.58</v>
      </c>
      <c r="F66" s="50"/>
      <c r="G66" s="51"/>
      <c r="H66" s="52"/>
      <c r="I66" s="58"/>
    </row>
    <row r="67" spans="1:9" ht="17.25" customHeight="1" x14ac:dyDescent="0.25">
      <c r="A67" s="59"/>
      <c r="B67" s="59"/>
      <c r="C67" s="60"/>
      <c r="D67" s="59"/>
      <c r="E67" s="25"/>
      <c r="F67" s="25"/>
      <c r="G67" s="25"/>
      <c r="H67" s="25"/>
    </row>
    <row r="68" spans="1:9" ht="17.25" customHeight="1" x14ac:dyDescent="0.2"/>
    <row r="69" spans="1:9" ht="17.25" customHeight="1" x14ac:dyDescent="0.2"/>
    <row r="70" spans="1:9" ht="17.25" customHeight="1" x14ac:dyDescent="0.2"/>
    <row r="71" spans="1:9" ht="17.25" customHeight="1" x14ac:dyDescent="0.2">
      <c r="A71" s="25"/>
      <c r="B71" s="25"/>
      <c r="C71" s="25"/>
      <c r="D71" s="25"/>
    </row>
    <row r="72" spans="1:9" ht="17.25" customHeight="1" x14ac:dyDescent="0.2"/>
    <row r="73" spans="1:9" ht="17.25" customHeight="1" x14ac:dyDescent="0.2"/>
    <row r="74" spans="1:9" ht="17.25" customHeight="1" x14ac:dyDescent="0.2"/>
    <row r="75" spans="1:9" ht="17.25" customHeight="1" x14ac:dyDescent="0.2"/>
    <row r="76" spans="1:9" ht="17.25" customHeight="1" x14ac:dyDescent="0.2"/>
    <row r="77" spans="1:9" ht="17.25" customHeight="1" x14ac:dyDescent="0.2"/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</sheetData>
  <mergeCells count="2">
    <mergeCell ref="A63:C63"/>
    <mergeCell ref="G64:H66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2019-05-22T16:29:20Z</dcterms:created>
  <dcterms:modified xsi:type="dcterms:W3CDTF">2019-05-22T16:29:29Z</dcterms:modified>
</cp:coreProperties>
</file>