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GIU" sheetId="1" r:id="rId1"/>
  </sheets>
  <calcPr calcId="145621"/>
</workbook>
</file>

<file path=xl/calcChain.xml><?xml version="1.0" encoding="utf-8"?>
<calcChain xmlns="http://schemas.openxmlformats.org/spreadsheetml/2006/main">
  <c r="F47" i="1" l="1"/>
  <c r="C48" i="1" s="1"/>
  <c r="E47" i="1"/>
  <c r="E49" i="1" s="1"/>
  <c r="C47" i="1" s="1"/>
  <c r="C49" i="1" s="1"/>
</calcChain>
</file>

<file path=xl/sharedStrings.xml><?xml version="1.0" encoding="utf-8"?>
<sst xmlns="http://schemas.openxmlformats.org/spreadsheetml/2006/main" count="85" uniqueCount="34">
  <si>
    <t xml:space="preserve">S. E.C. CL. </t>
  </si>
  <si>
    <t xml:space="preserve">S. FT. CL. N° </t>
  </si>
  <si>
    <t>30/E</t>
  </si>
  <si>
    <t>05/L</t>
  </si>
  <si>
    <t>16/E</t>
  </si>
  <si>
    <t>13/E</t>
  </si>
  <si>
    <t>71/E - 4/E</t>
  </si>
  <si>
    <t>2/E - NC 1/E</t>
  </si>
  <si>
    <t xml:space="preserve">S. FT. FORN. </t>
  </si>
  <si>
    <t>LIBRI</t>
  </si>
  <si>
    <t>OGG</t>
  </si>
  <si>
    <t xml:space="preserve">S. FT. FORN. N° </t>
  </si>
  <si>
    <t>LUCE</t>
  </si>
  <si>
    <t>GAS</t>
  </si>
  <si>
    <t>ATTREZ</t>
  </si>
  <si>
    <t>BENZ</t>
  </si>
  <si>
    <t>ATTREZZ</t>
  </si>
  <si>
    <t>281-282</t>
  </si>
  <si>
    <t>TELEPASS</t>
  </si>
  <si>
    <t>pasquini</t>
  </si>
  <si>
    <t>ACQUA</t>
  </si>
  <si>
    <t>POSTE</t>
  </si>
  <si>
    <t>apsa servizi fotografici - vaticano</t>
  </si>
  <si>
    <t>56-106-156-197</t>
  </si>
  <si>
    <t>VERSAMENTO</t>
  </si>
  <si>
    <t xml:space="preserve">DA CORRISPETTIVI </t>
  </si>
  <si>
    <t>RETRIBUZIONI MAGGIO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</si>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</sst>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/>
    <xf numFmtId="0" fontId="5" fillId="0" borderId="8" xfId="0" applyFont="1" applyFill="1" applyBorder="1" applyAlignment="1">
      <alignment horizontal="left"/>
    </xf>
    <xf numFmtId="164" fontId="5" fillId="0" borderId="8" xfId="0" applyNumberFormat="1" applyFont="1" applyFill="1" applyBorder="1" applyAlignment="1">
      <alignment horizontal="left"/>
    </xf>
    <xf numFmtId="43" fontId="6" fillId="0" borderId="8" xfId="0" applyNumberFormat="1" applyFont="1" applyFill="1" applyBorder="1" applyAlignment="1">
      <alignment horizontal="right"/>
    </xf>
    <xf numFmtId="4" fontId="5" fillId="0" borderId="8" xfId="0" applyNumberFormat="1" applyFont="1" applyBorder="1"/>
    <xf numFmtId="0" fontId="5" fillId="0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/>
    <xf numFmtId="43" fontId="5" fillId="0" borderId="8" xfId="0" applyNumberFormat="1" applyFont="1" applyBorder="1" applyAlignment="1">
      <alignment horizontal="center"/>
    </xf>
    <xf numFmtId="43" fontId="6" fillId="0" borderId="8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8" xfId="0" applyFont="1" applyFill="1" applyBorder="1" applyAlignment="1"/>
    <xf numFmtId="0" fontId="5" fillId="0" borderId="8" xfId="0" applyFont="1" applyBorder="1" applyAlignment="1">
      <alignment horizontal="left"/>
    </xf>
    <xf numFmtId="0" fontId="2" fillId="0" borderId="0" xfId="0" applyFont="1"/>
    <xf numFmtId="43" fontId="5" fillId="0" borderId="8" xfId="0" applyNumberFormat="1" applyFont="1" applyBorder="1" applyAlignment="1"/>
    <xf numFmtId="0" fontId="5" fillId="0" borderId="8" xfId="0" applyNumberFormat="1" applyFont="1" applyFill="1" applyBorder="1" applyAlignment="1">
      <alignment horizontal="left"/>
    </xf>
    <xf numFmtId="0" fontId="5" fillId="0" borderId="8" xfId="0" applyFont="1" applyFill="1" applyBorder="1"/>
    <xf numFmtId="0" fontId="2" fillId="0" borderId="0" xfId="0" applyFont="1" applyFill="1" applyAlignment="1">
      <alignment horizontal="center"/>
    </xf>
    <xf numFmtId="4" fontId="0" fillId="0" borderId="0" xfId="0" applyNumberFormat="1" applyFill="1"/>
    <xf numFmtId="43" fontId="5" fillId="0" borderId="8" xfId="0" applyNumberFormat="1" applyFont="1" applyFill="1" applyBorder="1" applyAlignment="1"/>
    <xf numFmtId="0" fontId="5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165" fontId="1" fillId="0" borderId="8" xfId="1" applyNumberFormat="1" applyFont="1" applyFill="1" applyBorder="1"/>
    <xf numFmtId="4" fontId="7" fillId="2" borderId="8" xfId="0" applyNumberFormat="1" applyFont="1" applyFill="1" applyBorder="1" applyAlignment="1">
      <alignment horizontal="left"/>
    </xf>
    <xf numFmtId="165" fontId="2" fillId="0" borderId="8" xfId="0" applyNumberFormat="1" applyFont="1" applyFill="1" applyBorder="1" applyAlignment="1">
      <alignment horizontal="left"/>
    </xf>
    <xf numFmtId="165" fontId="2" fillId="0" borderId="8" xfId="0" applyNumberFormat="1" applyFont="1" applyFill="1" applyBorder="1" applyAlignment="1">
      <alignment horizontal="left" indent="1"/>
    </xf>
    <xf numFmtId="43" fontId="2" fillId="0" borderId="9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8" xfId="1" applyNumberFormat="1" applyFont="1" applyFill="1" applyBorder="1"/>
    <xf numFmtId="165" fontId="2" fillId="0" borderId="8" xfId="0" applyNumberFormat="1" applyFont="1" applyFill="1" applyBorder="1"/>
    <xf numFmtId="0" fontId="8" fillId="2" borderId="8" xfId="0" applyFont="1" applyFill="1" applyBorder="1" applyAlignment="1">
      <alignment horizontal="left"/>
    </xf>
    <xf numFmtId="165" fontId="10" fillId="0" borderId="8" xfId="1" applyNumberFormat="1" applyFont="1" applyFill="1" applyBorder="1"/>
    <xf numFmtId="4" fontId="9" fillId="2" borderId="8" xfId="0" applyNumberFormat="1" applyFont="1" applyFill="1" applyBorder="1" applyAlignment="1">
      <alignment horizontal="left"/>
    </xf>
    <xf numFmtId="165" fontId="10" fillId="0" borderId="0" xfId="1" applyNumberFormat="1" applyFont="1" applyFill="1" applyBorder="1"/>
    <xf numFmtId="4" fontId="0" fillId="0" borderId="0" xfId="0" applyNumberForma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70638" y="16625"/>
          <a:ext cx="1572837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18573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GIUGNO 2019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960100" y="8313"/>
          <a:ext cx="1539414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865688" y="16625"/>
          <a:ext cx="1496637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370638" y="9972675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9972675"/>
          <a:ext cx="1104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49</xdr:row>
      <xdr:rowOff>0</xdr:rowOff>
    </xdr:from>
    <xdr:to>
      <xdr:col>7</xdr:col>
      <xdr:colOff>955964</xdr:colOff>
      <xdr:row>49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960100" y="9972675"/>
          <a:ext cx="15394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65688" y="9972675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370638" y="33718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16</xdr:row>
      <xdr:rowOff>0</xdr:rowOff>
    </xdr:from>
    <xdr:to>
      <xdr:col>7</xdr:col>
      <xdr:colOff>955964</xdr:colOff>
      <xdr:row>16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960100" y="3371850"/>
          <a:ext cx="15394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370638" y="297180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41719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14</xdr:row>
      <xdr:rowOff>0</xdr:rowOff>
    </xdr:from>
    <xdr:to>
      <xdr:col>7</xdr:col>
      <xdr:colOff>955964</xdr:colOff>
      <xdr:row>14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4960100" y="2971800"/>
          <a:ext cx="15394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3370638" y="41719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370638" y="9972675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49</xdr:row>
      <xdr:rowOff>0</xdr:rowOff>
    </xdr:from>
    <xdr:to>
      <xdr:col>7</xdr:col>
      <xdr:colOff>955964</xdr:colOff>
      <xdr:row>49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4960100" y="9972675"/>
          <a:ext cx="15394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46</xdr:row>
      <xdr:rowOff>9525</xdr:rowOff>
    </xdr:from>
    <xdr:to>
      <xdr:col>3</xdr:col>
      <xdr:colOff>9525</xdr:colOff>
      <xdr:row>49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2657475" y="93821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1"/>
  <sheetViews>
    <sheetView tabSelected="1" zoomScale="162" zoomScaleNormal="162" workbookViewId="0">
      <pane xSplit="8" ySplit="2" topLeftCell="I42" activePane="bottomRight" state="frozen"/>
      <selection pane="topRight" activeCell="H1" sqref="H1"/>
      <selection pane="bottomLeft" activeCell="A3" sqref="A3"/>
      <selection pane="bottomRight" activeCell="I32" sqref="I32"/>
    </sheetView>
  </sheetViews>
  <sheetFormatPr defaultRowHeight="12.75" x14ac:dyDescent="0.2"/>
  <cols>
    <col min="1" max="1" width="16.5703125" customWidth="1"/>
    <col min="2" max="2" width="11.28515625" customWidth="1"/>
    <col min="3" max="3" width="12" customWidth="1"/>
    <col min="4" max="4" width="10.5703125" style="49" customWidth="1"/>
    <col min="5" max="5" width="11.28515625" customWidth="1"/>
    <col min="6" max="6" width="12.42578125" customWidth="1"/>
    <col min="7" max="7" width="11.28515625" customWidth="1"/>
    <col min="8" max="8" width="12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/>
      <c r="D2" s="9"/>
      <c r="E2" s="10"/>
      <c r="F2" s="8"/>
      <c r="G2" s="11"/>
      <c r="H2" s="8"/>
      <c r="I2" s="12"/>
    </row>
    <row r="3" spans="1:9" ht="16.149999999999999" customHeight="1" x14ac:dyDescent="0.2">
      <c r="A3" s="13" t="s">
        <v>0</v>
      </c>
      <c r="B3" s="14">
        <v>88</v>
      </c>
      <c r="C3" s="15">
        <v>116.25</v>
      </c>
      <c r="D3" s="16"/>
      <c r="E3" s="17"/>
      <c r="F3" s="18"/>
      <c r="G3" s="19"/>
      <c r="H3" s="20"/>
    </row>
    <row r="4" spans="1:9" ht="16.149999999999999" customHeight="1" x14ac:dyDescent="0.2">
      <c r="A4" s="13" t="s">
        <v>0</v>
      </c>
      <c r="B4" s="14">
        <v>105</v>
      </c>
      <c r="C4" s="15">
        <v>37.299999999999997</v>
      </c>
      <c r="D4" s="16"/>
      <c r="E4" s="17"/>
      <c r="F4" s="18"/>
      <c r="G4" s="21"/>
      <c r="H4" s="20"/>
    </row>
    <row r="5" spans="1:9" ht="16.149999999999999" customHeight="1" x14ac:dyDescent="0.2">
      <c r="A5" s="13" t="s">
        <v>0</v>
      </c>
      <c r="B5" s="14">
        <v>232</v>
      </c>
      <c r="C5" s="17"/>
      <c r="D5" s="16"/>
      <c r="E5" s="17"/>
      <c r="F5" s="18"/>
      <c r="G5" s="15">
        <v>96.64</v>
      </c>
      <c r="H5" s="22"/>
    </row>
    <row r="6" spans="1:9" ht="16.149999999999999" customHeight="1" x14ac:dyDescent="0.2">
      <c r="A6" s="13" t="s">
        <v>0</v>
      </c>
      <c r="B6" s="14">
        <v>113</v>
      </c>
      <c r="C6" s="17"/>
      <c r="D6" s="16"/>
      <c r="E6" s="15">
        <v>51.2</v>
      </c>
      <c r="F6" s="17"/>
      <c r="G6" s="22"/>
      <c r="H6" s="23"/>
    </row>
    <row r="7" spans="1:9" ht="16.149999999999999" customHeight="1" x14ac:dyDescent="0.2">
      <c r="A7" s="13" t="s">
        <v>1</v>
      </c>
      <c r="B7" s="13" t="s">
        <v>2</v>
      </c>
      <c r="C7" s="17"/>
      <c r="D7" s="16"/>
      <c r="E7" s="17"/>
      <c r="F7" s="21"/>
      <c r="G7" s="23">
        <v>3500</v>
      </c>
      <c r="H7" s="22"/>
    </row>
    <row r="8" spans="1:9" ht="16.149999999999999" customHeight="1" x14ac:dyDescent="0.2">
      <c r="A8" s="13" t="s">
        <v>1</v>
      </c>
      <c r="B8" s="13" t="s">
        <v>3</v>
      </c>
      <c r="C8" s="17"/>
      <c r="D8" s="16"/>
      <c r="E8" s="17"/>
      <c r="F8" s="17"/>
      <c r="G8" s="23">
        <v>240</v>
      </c>
      <c r="H8" s="22"/>
    </row>
    <row r="9" spans="1:9" ht="16.149999999999999" customHeight="1" x14ac:dyDescent="0.2">
      <c r="A9" s="13" t="s">
        <v>1</v>
      </c>
      <c r="B9" s="24" t="s">
        <v>4</v>
      </c>
      <c r="C9" s="25"/>
      <c r="D9" s="16"/>
      <c r="E9" s="17"/>
      <c r="F9" s="22"/>
      <c r="G9" s="23">
        <v>501.9</v>
      </c>
      <c r="H9" s="22"/>
    </row>
    <row r="10" spans="1:9" ht="16.149999999999999" customHeight="1" x14ac:dyDescent="0.2">
      <c r="A10" s="13" t="s">
        <v>1</v>
      </c>
      <c r="B10" s="24" t="s">
        <v>5</v>
      </c>
      <c r="C10" s="25"/>
      <c r="D10" s="16"/>
      <c r="E10" s="17"/>
      <c r="F10" s="22"/>
      <c r="G10" s="23">
        <v>114</v>
      </c>
      <c r="H10" s="22"/>
    </row>
    <row r="11" spans="1:9" ht="16.149999999999999" customHeight="1" x14ac:dyDescent="0.2">
      <c r="A11" s="13" t="s">
        <v>1</v>
      </c>
      <c r="B11" s="13" t="s">
        <v>6</v>
      </c>
      <c r="C11" s="17"/>
      <c r="D11" s="16"/>
      <c r="E11" s="17"/>
      <c r="F11" s="22"/>
      <c r="G11" s="23">
        <v>2301.5</v>
      </c>
      <c r="H11" s="22"/>
    </row>
    <row r="12" spans="1:9" ht="16.149999999999999" customHeight="1" x14ac:dyDescent="0.2">
      <c r="A12" s="13" t="s">
        <v>1</v>
      </c>
      <c r="B12" s="25" t="s">
        <v>7</v>
      </c>
      <c r="C12" s="25"/>
      <c r="D12" s="16"/>
      <c r="E12" s="17"/>
      <c r="F12" s="19"/>
      <c r="G12" s="23">
        <v>25494.44</v>
      </c>
      <c r="H12" s="22"/>
    </row>
    <row r="13" spans="1:9" ht="16.149999999999999" customHeight="1" x14ac:dyDescent="0.2">
      <c r="A13" s="26" t="s">
        <v>8</v>
      </c>
      <c r="B13" s="26">
        <v>287</v>
      </c>
      <c r="C13" s="18"/>
      <c r="D13" s="16"/>
      <c r="E13" s="18"/>
      <c r="F13" s="18"/>
      <c r="G13" s="23"/>
      <c r="H13" s="19">
        <v>629.21</v>
      </c>
      <c r="I13" s="27" t="s">
        <v>9</v>
      </c>
    </row>
    <row r="14" spans="1:9" ht="16.149999999999999" customHeight="1" x14ac:dyDescent="0.2">
      <c r="A14" s="26" t="s">
        <v>8</v>
      </c>
      <c r="B14" s="26">
        <v>292</v>
      </c>
      <c r="C14" s="18"/>
      <c r="D14" s="16"/>
      <c r="E14" s="18"/>
      <c r="F14" s="19">
        <v>63.44</v>
      </c>
      <c r="G14" s="23"/>
      <c r="H14" s="19"/>
      <c r="I14" s="27" t="s">
        <v>10</v>
      </c>
    </row>
    <row r="15" spans="1:9" ht="16.149999999999999" customHeight="1" x14ac:dyDescent="0.2">
      <c r="A15" s="13" t="s">
        <v>11</v>
      </c>
      <c r="B15" s="13">
        <v>293</v>
      </c>
      <c r="C15" s="17"/>
      <c r="D15" s="16"/>
      <c r="E15" s="17"/>
      <c r="F15" s="17"/>
      <c r="G15" s="23"/>
      <c r="H15" s="23">
        <v>411.63</v>
      </c>
      <c r="I15" s="27" t="s">
        <v>12</v>
      </c>
    </row>
    <row r="16" spans="1:9" ht="16.149999999999999" customHeight="1" x14ac:dyDescent="0.2">
      <c r="A16" s="26" t="s">
        <v>11</v>
      </c>
      <c r="B16" s="26">
        <v>294</v>
      </c>
      <c r="C16" s="18"/>
      <c r="D16" s="16"/>
      <c r="E16" s="18"/>
      <c r="F16" s="18"/>
      <c r="G16" s="22"/>
      <c r="H16" s="19">
        <v>122.04</v>
      </c>
      <c r="I16" s="27" t="s">
        <v>13</v>
      </c>
    </row>
    <row r="17" spans="1:11" ht="16.149999999999999" customHeight="1" x14ac:dyDescent="0.2">
      <c r="A17" s="26" t="s">
        <v>11</v>
      </c>
      <c r="B17" s="26">
        <v>299</v>
      </c>
      <c r="C17" s="18"/>
      <c r="D17" s="16"/>
      <c r="E17" s="18"/>
      <c r="F17" s="19">
        <v>33.92</v>
      </c>
      <c r="G17" s="22"/>
      <c r="H17" s="23"/>
      <c r="I17" s="27" t="s">
        <v>14</v>
      </c>
    </row>
    <row r="18" spans="1:11" ht="16.149999999999999" customHeight="1" x14ac:dyDescent="0.2">
      <c r="A18" s="26" t="s">
        <v>11</v>
      </c>
      <c r="B18" s="26">
        <v>303</v>
      </c>
      <c r="C18" s="18"/>
      <c r="D18" s="16"/>
      <c r="E18" s="18"/>
      <c r="F18" s="18"/>
      <c r="G18" s="28"/>
      <c r="H18" s="19">
        <v>211.43</v>
      </c>
      <c r="I18" s="27" t="s">
        <v>12</v>
      </c>
    </row>
    <row r="19" spans="1:11" ht="16.149999999999999" customHeight="1" x14ac:dyDescent="0.2">
      <c r="A19" s="26" t="s">
        <v>11</v>
      </c>
      <c r="B19" s="26">
        <v>305</v>
      </c>
      <c r="C19" s="18"/>
      <c r="D19" s="23">
        <v>54.41</v>
      </c>
      <c r="E19" s="17"/>
      <c r="F19" s="17"/>
      <c r="G19" s="28"/>
      <c r="H19" s="19"/>
      <c r="I19" s="27" t="s">
        <v>10</v>
      </c>
    </row>
    <row r="20" spans="1:11" ht="16.149999999999999" customHeight="1" x14ac:dyDescent="0.2">
      <c r="A20" s="13" t="s">
        <v>11</v>
      </c>
      <c r="B20" s="29">
        <v>306</v>
      </c>
      <c r="C20" s="18"/>
      <c r="D20" s="16"/>
      <c r="E20" s="18"/>
      <c r="F20" s="17"/>
      <c r="G20" s="28"/>
      <c r="H20" s="23">
        <v>605.1</v>
      </c>
      <c r="I20" s="27" t="s">
        <v>10</v>
      </c>
    </row>
    <row r="21" spans="1:11" ht="16.149999999999999" customHeight="1" x14ac:dyDescent="0.2">
      <c r="A21" s="13" t="s">
        <v>11</v>
      </c>
      <c r="B21" s="29">
        <v>307</v>
      </c>
      <c r="C21" s="18"/>
      <c r="D21" s="16"/>
      <c r="E21" s="18"/>
      <c r="F21" s="17"/>
      <c r="G21" s="28"/>
      <c r="H21" s="23">
        <v>192.5</v>
      </c>
      <c r="I21" s="27" t="s">
        <v>10</v>
      </c>
    </row>
    <row r="22" spans="1:11" ht="16.149999999999999" customHeight="1" x14ac:dyDescent="0.2">
      <c r="A22" s="26" t="s">
        <v>11</v>
      </c>
      <c r="B22" s="26">
        <v>312</v>
      </c>
      <c r="C22" s="18"/>
      <c r="D22" s="19">
        <v>57</v>
      </c>
      <c r="E22" s="17"/>
      <c r="F22" s="17"/>
      <c r="G22" s="28"/>
      <c r="H22" s="22"/>
      <c r="I22" s="27" t="s">
        <v>15</v>
      </c>
    </row>
    <row r="23" spans="1:11" ht="16.149999999999999" customHeight="1" x14ac:dyDescent="0.2">
      <c r="A23" s="26" t="s">
        <v>11</v>
      </c>
      <c r="B23" s="26">
        <v>318</v>
      </c>
      <c r="C23" s="18"/>
      <c r="D23" s="19">
        <v>47.5</v>
      </c>
      <c r="E23" s="17"/>
      <c r="F23" s="17"/>
      <c r="G23" s="28"/>
      <c r="H23" s="22"/>
      <c r="I23" s="27" t="s">
        <v>15</v>
      </c>
    </row>
    <row r="24" spans="1:11" ht="16.149999999999999" customHeight="1" x14ac:dyDescent="0.2">
      <c r="A24" s="26" t="s">
        <v>11</v>
      </c>
      <c r="B24" s="26">
        <v>319</v>
      </c>
      <c r="C24" s="18"/>
      <c r="D24" s="19">
        <v>55</v>
      </c>
      <c r="E24" s="17"/>
      <c r="F24" s="17"/>
      <c r="G24" s="28"/>
      <c r="H24" s="23"/>
      <c r="I24" s="27" t="s">
        <v>15</v>
      </c>
    </row>
    <row r="25" spans="1:11" ht="16.149999999999999" customHeight="1" x14ac:dyDescent="0.2">
      <c r="A25" s="26" t="s">
        <v>11</v>
      </c>
      <c r="B25" s="26">
        <v>320</v>
      </c>
      <c r="C25" s="18"/>
      <c r="D25" s="16"/>
      <c r="E25" s="18"/>
      <c r="F25" s="17"/>
      <c r="G25" s="28"/>
      <c r="H25" s="19">
        <v>449.28</v>
      </c>
      <c r="I25" s="27" t="s">
        <v>10</v>
      </c>
    </row>
    <row r="26" spans="1:11" ht="16.149999999999999" customHeight="1" x14ac:dyDescent="0.2">
      <c r="A26" s="26" t="s">
        <v>11</v>
      </c>
      <c r="B26" s="26">
        <v>321</v>
      </c>
      <c r="C26" s="18"/>
      <c r="D26" s="16"/>
      <c r="E26" s="18"/>
      <c r="F26" s="17"/>
      <c r="G26" s="28"/>
      <c r="H26" s="19">
        <v>914.18</v>
      </c>
      <c r="I26" s="27" t="s">
        <v>10</v>
      </c>
    </row>
    <row r="27" spans="1:11" ht="16.149999999999999" customHeight="1" x14ac:dyDescent="0.2">
      <c r="A27" s="26" t="s">
        <v>11</v>
      </c>
      <c r="B27" s="26">
        <v>324</v>
      </c>
      <c r="C27" s="18"/>
      <c r="D27" s="16"/>
      <c r="E27" s="18"/>
      <c r="F27" s="17"/>
      <c r="G27" s="22"/>
      <c r="H27" s="19">
        <v>1027.24</v>
      </c>
      <c r="I27" s="27" t="s">
        <v>10</v>
      </c>
    </row>
    <row r="28" spans="1:11" ht="16.149999999999999" customHeight="1" x14ac:dyDescent="0.2">
      <c r="A28" s="26" t="s">
        <v>11</v>
      </c>
      <c r="B28" s="26">
        <v>326</v>
      </c>
      <c r="C28" s="18"/>
      <c r="D28" s="16"/>
      <c r="E28" s="18"/>
      <c r="F28" s="19">
        <v>10</v>
      </c>
      <c r="G28" s="21"/>
      <c r="H28" s="19"/>
      <c r="I28" s="27" t="s">
        <v>16</v>
      </c>
    </row>
    <row r="29" spans="1:11" ht="16.149999999999999" customHeight="1" x14ac:dyDescent="0.2">
      <c r="A29" s="13" t="s">
        <v>11</v>
      </c>
      <c r="B29" s="13">
        <v>69</v>
      </c>
      <c r="C29" s="17"/>
      <c r="D29" s="16"/>
      <c r="E29" s="18"/>
      <c r="F29" s="17"/>
      <c r="G29" s="30"/>
      <c r="H29" s="23">
        <v>266.85000000000002</v>
      </c>
      <c r="I29" s="31" t="s">
        <v>9</v>
      </c>
      <c r="J29" s="6"/>
      <c r="K29" s="32"/>
    </row>
    <row r="30" spans="1:11" ht="16.149999999999999" customHeight="1" x14ac:dyDescent="0.2">
      <c r="A30" s="13" t="s">
        <v>11</v>
      </c>
      <c r="B30" s="13">
        <v>50</v>
      </c>
      <c r="C30" s="17"/>
      <c r="D30" s="16"/>
      <c r="E30" s="18"/>
      <c r="F30" s="17"/>
      <c r="G30" s="30"/>
      <c r="H30" s="23">
        <v>30.01</v>
      </c>
      <c r="I30" s="31" t="s">
        <v>9</v>
      </c>
      <c r="J30" s="6"/>
      <c r="K30" s="32"/>
    </row>
    <row r="31" spans="1:11" ht="16.149999999999999" customHeight="1" x14ac:dyDescent="0.2">
      <c r="A31" s="13" t="s">
        <v>11</v>
      </c>
      <c r="B31" s="13">
        <v>283</v>
      </c>
      <c r="C31" s="17"/>
      <c r="D31" s="16"/>
      <c r="E31" s="18"/>
      <c r="F31" s="17"/>
      <c r="G31" s="30"/>
      <c r="H31" s="23">
        <v>381.05</v>
      </c>
      <c r="I31" s="31" t="s">
        <v>10</v>
      </c>
      <c r="J31" s="6"/>
      <c r="K31" s="32"/>
    </row>
    <row r="32" spans="1:11" ht="16.149999999999999" customHeight="1" x14ac:dyDescent="0.2">
      <c r="A32" s="13" t="s">
        <v>11</v>
      </c>
      <c r="B32" s="13"/>
      <c r="C32" s="17"/>
      <c r="D32" s="16"/>
      <c r="E32" s="18"/>
      <c r="F32" s="17"/>
      <c r="G32" s="30"/>
      <c r="H32" s="23">
        <v>2296.7399999999998</v>
      </c>
      <c r="J32" s="6"/>
      <c r="K32" s="32"/>
    </row>
    <row r="33" spans="1:11" ht="16.149999999999999" customHeight="1" x14ac:dyDescent="0.2">
      <c r="A33" s="13" t="s">
        <v>11</v>
      </c>
      <c r="B33" s="13">
        <v>218</v>
      </c>
      <c r="C33" s="17"/>
      <c r="D33" s="16"/>
      <c r="E33" s="18"/>
      <c r="F33" s="17"/>
      <c r="G33" s="30"/>
      <c r="H33" s="23">
        <v>1735.28</v>
      </c>
      <c r="I33" s="31" t="s">
        <v>16</v>
      </c>
      <c r="J33" s="6"/>
      <c r="K33" s="32"/>
    </row>
    <row r="34" spans="1:11" ht="16.149999999999999" customHeight="1" x14ac:dyDescent="0.2">
      <c r="A34" s="13" t="s">
        <v>11</v>
      </c>
      <c r="B34" s="13" t="s">
        <v>17</v>
      </c>
      <c r="C34" s="17"/>
      <c r="D34" s="16"/>
      <c r="E34" s="17"/>
      <c r="F34" s="17"/>
      <c r="G34" s="30"/>
      <c r="H34" s="23">
        <v>176.16</v>
      </c>
      <c r="I34" s="31" t="s">
        <v>18</v>
      </c>
      <c r="J34" s="6"/>
      <c r="K34" s="32"/>
    </row>
    <row r="35" spans="1:11" ht="16.149999999999999" customHeight="1" x14ac:dyDescent="0.2">
      <c r="A35" s="13" t="s">
        <v>11</v>
      </c>
      <c r="B35" s="13">
        <v>273</v>
      </c>
      <c r="C35" s="17"/>
      <c r="D35" s="16"/>
      <c r="E35" s="18"/>
      <c r="F35" s="17"/>
      <c r="G35" s="30"/>
      <c r="H35" s="23">
        <v>382.24</v>
      </c>
      <c r="I35" s="31" t="s">
        <v>10</v>
      </c>
      <c r="J35" s="6"/>
      <c r="K35" s="32"/>
    </row>
    <row r="36" spans="1:11" ht="16.149999999999999" customHeight="1" x14ac:dyDescent="0.2">
      <c r="A36" s="13" t="s">
        <v>11</v>
      </c>
      <c r="B36" s="13">
        <v>242</v>
      </c>
      <c r="C36" s="17"/>
      <c r="D36" s="23">
        <v>458.59</v>
      </c>
      <c r="E36" s="17"/>
      <c r="F36" s="17"/>
      <c r="G36" s="30"/>
      <c r="H36" s="30"/>
      <c r="I36" s="6" t="s">
        <v>19</v>
      </c>
      <c r="K36" s="32"/>
    </row>
    <row r="37" spans="1:11" ht="16.149999999999999" customHeight="1" x14ac:dyDescent="0.2">
      <c r="A37" s="13" t="s">
        <v>11</v>
      </c>
      <c r="B37" s="13">
        <v>250</v>
      </c>
      <c r="C37" s="17"/>
      <c r="D37" s="16"/>
      <c r="E37" s="18"/>
      <c r="F37" s="17"/>
      <c r="G37" s="30"/>
      <c r="H37" s="23">
        <v>110.8</v>
      </c>
      <c r="I37" s="31" t="s">
        <v>20</v>
      </c>
      <c r="J37" s="6"/>
      <c r="K37" s="32"/>
    </row>
    <row r="38" spans="1:11" ht="16.149999999999999" customHeight="1" x14ac:dyDescent="0.2">
      <c r="A38" s="13" t="s">
        <v>11</v>
      </c>
      <c r="B38" s="13">
        <v>264</v>
      </c>
      <c r="C38" s="17"/>
      <c r="D38" s="16"/>
      <c r="E38" s="17"/>
      <c r="F38" s="17"/>
      <c r="G38" s="30"/>
      <c r="H38" s="23">
        <v>426.6</v>
      </c>
      <c r="I38" s="31" t="s">
        <v>21</v>
      </c>
      <c r="J38" s="6"/>
      <c r="K38" s="32"/>
    </row>
    <row r="39" spans="1:11" ht="16.149999999999999" customHeight="1" x14ac:dyDescent="0.2">
      <c r="A39" s="13" t="s">
        <v>11</v>
      </c>
      <c r="B39" s="17"/>
      <c r="C39" s="17"/>
      <c r="D39" s="16"/>
      <c r="E39" s="17"/>
      <c r="F39" s="17"/>
      <c r="G39" s="30"/>
      <c r="H39" s="23">
        <v>50</v>
      </c>
      <c r="I39" s="6" t="s">
        <v>22</v>
      </c>
      <c r="K39" s="32"/>
    </row>
    <row r="40" spans="1:11" ht="16.149999999999999" customHeight="1" x14ac:dyDescent="0.2">
      <c r="A40" s="13" t="s">
        <v>11</v>
      </c>
      <c r="B40" s="25" t="s">
        <v>23</v>
      </c>
      <c r="C40" s="25"/>
      <c r="D40" s="23">
        <v>426.95</v>
      </c>
      <c r="E40" s="18"/>
      <c r="F40" s="17"/>
      <c r="G40" s="30"/>
      <c r="H40" s="30"/>
      <c r="I40" s="31" t="s">
        <v>9</v>
      </c>
      <c r="J40" s="6"/>
      <c r="K40" s="32"/>
    </row>
    <row r="41" spans="1:11" ht="16.149999999999999" customHeight="1" x14ac:dyDescent="0.2">
      <c r="A41" s="13" t="s">
        <v>24</v>
      </c>
      <c r="B41" s="17"/>
      <c r="C41" s="17"/>
      <c r="D41" s="16"/>
      <c r="E41" s="17"/>
      <c r="F41" s="23">
        <v>4860</v>
      </c>
      <c r="G41" s="23">
        <v>4860</v>
      </c>
      <c r="H41" s="23"/>
    </row>
    <row r="42" spans="1:11" ht="16.149999999999999" customHeight="1" x14ac:dyDescent="0.2">
      <c r="A42" s="13" t="s">
        <v>24</v>
      </c>
      <c r="B42" s="17"/>
      <c r="C42" s="17"/>
      <c r="D42" s="16"/>
      <c r="E42" s="17"/>
      <c r="F42" s="23">
        <v>4720</v>
      </c>
      <c r="G42" s="23">
        <v>4720</v>
      </c>
      <c r="H42" s="23"/>
    </row>
    <row r="43" spans="1:11" ht="16.149999999999999" customHeight="1" x14ac:dyDescent="0.2">
      <c r="A43" s="25" t="s">
        <v>25</v>
      </c>
      <c r="B43" s="25"/>
      <c r="C43" s="18"/>
      <c r="D43" s="16"/>
      <c r="E43" s="23">
        <v>12158.42</v>
      </c>
      <c r="F43" s="30"/>
      <c r="G43" s="33"/>
      <c r="H43" s="23"/>
    </row>
    <row r="44" spans="1:11" ht="16.149999999999999" customHeight="1" x14ac:dyDescent="0.2">
      <c r="A44" s="26" t="s">
        <v>26</v>
      </c>
      <c r="B44" s="18"/>
      <c r="C44" s="18"/>
      <c r="D44" s="16"/>
      <c r="E44" s="34"/>
      <c r="F44" s="18"/>
      <c r="G44" s="33"/>
      <c r="H44" s="35">
        <v>2653</v>
      </c>
    </row>
    <row r="45" spans="1:11" ht="16.149999999999999" customHeight="1" x14ac:dyDescent="0.2">
      <c r="A45" s="20" t="s">
        <v>27</v>
      </c>
      <c r="B45" s="20"/>
      <c r="C45" s="20"/>
      <c r="D45" s="19">
        <v>1463</v>
      </c>
      <c r="E45" s="17"/>
      <c r="F45" s="17"/>
      <c r="G45" s="23"/>
      <c r="H45" s="23"/>
    </row>
    <row r="46" spans="1:11" ht="16.149999999999999" customHeight="1" x14ac:dyDescent="0.2">
      <c r="A46" s="20" t="s">
        <v>27</v>
      </c>
      <c r="B46" s="20"/>
      <c r="C46" s="20"/>
      <c r="D46" s="19">
        <v>3363</v>
      </c>
      <c r="E46" s="17"/>
      <c r="F46" s="17"/>
      <c r="G46" s="23"/>
      <c r="H46" s="23"/>
    </row>
    <row r="47" spans="1:11" ht="16.149999999999999" customHeight="1" x14ac:dyDescent="0.2">
      <c r="A47" s="36" t="s">
        <v>28</v>
      </c>
      <c r="B47" s="36"/>
      <c r="C47" s="37">
        <f>E49</f>
        <v>24072.160000000003</v>
      </c>
      <c r="D47" s="38" t="s">
        <v>29</v>
      </c>
      <c r="E47" s="39">
        <f>SUM(E3:E46)</f>
        <v>12209.62</v>
      </c>
      <c r="F47" s="40">
        <f>SUM(F3:F46)</f>
        <v>9687.36</v>
      </c>
      <c r="G47" s="41"/>
      <c r="H47" s="42"/>
    </row>
    <row r="48" spans="1:11" ht="16.149999999999999" customHeight="1" x14ac:dyDescent="0.2">
      <c r="A48" s="36" t="s">
        <v>30</v>
      </c>
      <c r="B48" s="36"/>
      <c r="C48" s="37">
        <f>F47</f>
        <v>9687.36</v>
      </c>
      <c r="D48" s="38" t="s">
        <v>31</v>
      </c>
      <c r="E48" s="43">
        <v>11862.54</v>
      </c>
      <c r="F48" s="44"/>
      <c r="G48" s="41"/>
      <c r="H48" s="42"/>
    </row>
    <row r="49" spans="1:9" ht="15.75" customHeight="1" x14ac:dyDescent="0.3">
      <c r="A49" s="45" t="s">
        <v>32</v>
      </c>
      <c r="B49" s="45"/>
      <c r="C49" s="46">
        <f>C47-C48</f>
        <v>14384.800000000003</v>
      </c>
      <c r="D49" s="47" t="s">
        <v>33</v>
      </c>
      <c r="E49" s="39">
        <f>E47+E48</f>
        <v>24072.160000000003</v>
      </c>
      <c r="F49" s="40"/>
      <c r="G49" s="41"/>
      <c r="H49" s="42"/>
      <c r="I49" s="48"/>
    </row>
    <row r="50" spans="1:9" ht="17.25" customHeight="1" x14ac:dyDescent="0.2"/>
    <row r="51" spans="1:9" ht="17.25" customHeight="1" x14ac:dyDescent="0.2"/>
    <row r="52" spans="1:9" ht="17.25" customHeight="1" x14ac:dyDescent="0.2"/>
    <row r="53" spans="1:9" ht="17.25" customHeight="1" x14ac:dyDescent="0.2"/>
    <row r="54" spans="1:9" ht="17.25" customHeight="1" x14ac:dyDescent="0.2"/>
    <row r="55" spans="1:9" ht="17.25" customHeight="1" x14ac:dyDescent="0.2"/>
    <row r="56" spans="1:9" ht="17.25" customHeight="1" x14ac:dyDescent="0.2"/>
    <row r="57" spans="1:9" ht="17.25" customHeight="1" x14ac:dyDescent="0.2"/>
    <row r="58" spans="1:9" ht="17.25" customHeight="1" x14ac:dyDescent="0.2"/>
    <row r="59" spans="1:9" ht="17.25" customHeight="1" x14ac:dyDescent="0.2"/>
    <row r="60" spans="1:9" ht="17.25" customHeight="1" x14ac:dyDescent="0.2"/>
    <row r="61" spans="1:9" ht="17.25" customHeight="1" x14ac:dyDescent="0.2"/>
    <row r="62" spans="1:9" ht="17.25" customHeight="1" x14ac:dyDescent="0.2"/>
    <row r="63" spans="1:9" ht="17.25" customHeight="1" x14ac:dyDescent="0.2"/>
    <row r="64" spans="1:9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</sheetData>
  <mergeCells count="1">
    <mergeCell ref="G47:H49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2019-07-18T13:16:09Z</dcterms:created>
  <dcterms:modified xsi:type="dcterms:W3CDTF">2019-07-18T13:16:37Z</dcterms:modified>
</cp:coreProperties>
</file>