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AGO" sheetId="1" r:id="rId1"/>
  </sheets>
  <calcPr calcId="145621"/>
</workbook>
</file>

<file path=xl/calcChain.xml><?xml version="1.0" encoding="utf-8"?>
<calcChain xmlns="http://schemas.openxmlformats.org/spreadsheetml/2006/main">
  <c r="C33" i="1" l="1"/>
  <c r="F32" i="1"/>
  <c r="E32" i="1"/>
  <c r="E34" i="1" s="1"/>
  <c r="C32" i="1" s="1"/>
  <c r="C34" i="1" s="1"/>
</calcChain>
</file>

<file path=xl/sharedStrings.xml><?xml version="1.0" encoding="utf-8"?>
<sst xmlns="http://schemas.openxmlformats.org/spreadsheetml/2006/main" count="58" uniqueCount="41">
  <si>
    <t>entrate</t>
  </si>
  <si>
    <t>uscite</t>
  </si>
  <si>
    <t>accreditare</t>
  </si>
  <si>
    <t>addebitare</t>
  </si>
  <si>
    <t xml:space="preserve">ACC. E.C. CL. </t>
  </si>
  <si>
    <t xml:space="preserve">S. FT. CL. N° </t>
  </si>
  <si>
    <t>31/E</t>
  </si>
  <si>
    <t>69/E - N.C. 68/E</t>
  </si>
  <si>
    <t xml:space="preserve">S. FT. FORN. N° </t>
  </si>
  <si>
    <t>COCOCLER</t>
  </si>
  <si>
    <t xml:space="preserve">S. FT. FORN. </t>
  </si>
  <si>
    <t>CASTORINO</t>
  </si>
  <si>
    <t>CALANDRINI</t>
  </si>
  <si>
    <t>GASOLIO</t>
  </si>
  <si>
    <t>RIMBORSO FT. FORN. 555</t>
  </si>
  <si>
    <t>POSTA</t>
  </si>
  <si>
    <t xml:space="preserve">S.FT. FORN. </t>
  </si>
  <si>
    <t>VERSAMENTO</t>
  </si>
  <si>
    <t>PICAL</t>
  </si>
  <si>
    <t>AUSINO</t>
  </si>
  <si>
    <t>S.FT. FORN. 209</t>
  </si>
  <si>
    <t>RICAMIFICIO UMBRO</t>
  </si>
  <si>
    <t>189-215-216-232-248-249</t>
  </si>
  <si>
    <t>SHALOM</t>
  </si>
  <si>
    <t>131-132-160-183-226-270/ N.C. 128-129-134-135</t>
  </si>
  <si>
    <t>S.PAOLO</t>
  </si>
  <si>
    <t>268-304</t>
  </si>
  <si>
    <t>MESCAT</t>
  </si>
  <si>
    <t>286-288</t>
  </si>
  <si>
    <t>ETRURIA</t>
  </si>
  <si>
    <t>GIOACHINI</t>
  </si>
  <si>
    <t xml:space="preserve">DA CORRISPETTIVI </t>
  </si>
  <si>
    <t>SOTTRATTI POS</t>
  </si>
  <si>
    <t>RETRIBUZIONI LUGLIO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</si>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</sst>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8"/>
      <color indexed="9"/>
      <name val="Franklin Gothic Medium Cond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3" fontId="6" fillId="0" borderId="0" xfId="0" applyNumberFormat="1" applyFont="1" applyFill="1" applyAlignment="1">
      <alignment horizontal="right"/>
    </xf>
    <xf numFmtId="165" fontId="6" fillId="0" borderId="0" xfId="0" applyNumberFormat="1" applyFont="1"/>
    <xf numFmtId="0" fontId="5" fillId="0" borderId="0" xfId="0" applyFont="1" applyAlignment="1">
      <alignment horizontal="left"/>
    </xf>
    <xf numFmtId="4" fontId="0" fillId="0" borderId="0" xfId="0" applyNumberFormat="1"/>
    <xf numFmtId="43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right"/>
    </xf>
    <xf numFmtId="43" fontId="7" fillId="0" borderId="0" xfId="0" applyNumberFormat="1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0" fontId="2" fillId="0" borderId="0" xfId="0" applyFont="1"/>
    <xf numFmtId="0" fontId="8" fillId="0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5" fillId="0" borderId="0" xfId="0" applyNumberFormat="1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43" fontId="2" fillId="0" borderId="0" xfId="0" applyNumberFormat="1" applyFont="1" applyFill="1"/>
    <xf numFmtId="0" fontId="5" fillId="0" borderId="0" xfId="0" applyFont="1" applyAlignment="1">
      <alignment horizontal="left"/>
    </xf>
    <xf numFmtId="43" fontId="0" fillId="0" borderId="0" xfId="0" applyNumberFormat="1"/>
    <xf numFmtId="0" fontId="9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43" fontId="5" fillId="0" borderId="0" xfId="0" applyNumberFormat="1" applyFont="1" applyFill="1"/>
    <xf numFmtId="4" fontId="6" fillId="0" borderId="0" xfId="0" applyNumberFormat="1" applyFont="1" applyAlignment="1">
      <alignment horizontal="right"/>
    </xf>
    <xf numFmtId="4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11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12" fillId="2" borderId="6" xfId="0" applyFont="1" applyFill="1" applyBorder="1" applyAlignment="1">
      <alignment horizontal="left"/>
    </xf>
    <xf numFmtId="166" fontId="8" fillId="0" borderId="6" xfId="1" applyNumberFormat="1" applyFont="1" applyFill="1" applyBorder="1"/>
    <xf numFmtId="4" fontId="13" fillId="2" borderId="6" xfId="0" applyNumberFormat="1" applyFont="1" applyFill="1" applyBorder="1" applyAlignment="1">
      <alignment horizontal="left"/>
    </xf>
    <xf numFmtId="166" fontId="8" fillId="0" borderId="0" xfId="1" applyNumberFormat="1" applyFont="1" applyFill="1" applyBorder="1"/>
    <xf numFmtId="0" fontId="2" fillId="0" borderId="0" xfId="0" applyFont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03988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19050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AGOSTO 2020</a:t>
          </a:r>
        </a:p>
      </xdr:txBody>
    </xdr:sp>
    <xdr:clientData/>
  </xdr:twoCellAnchor>
  <xdr:twoCellAnchor>
    <xdr:from>
      <xdr:col>6</xdr:col>
      <xdr:colOff>27362</xdr:colOff>
      <xdr:row>0</xdr:row>
      <xdr:rowOff>8313</xdr:rowOff>
    </xdr:from>
    <xdr:to>
      <xdr:col>8</xdr:col>
      <xdr:colOff>344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113712" y="8313"/>
          <a:ext cx="1477932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13313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35</xdr:row>
      <xdr:rowOff>0</xdr:rowOff>
    </xdr:from>
    <xdr:to>
      <xdr:col>6</xdr:col>
      <xdr:colOff>0</xdr:colOff>
      <xdr:row>35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503988" y="59912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39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6867525"/>
          <a:ext cx="1047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27362</xdr:colOff>
      <xdr:row>35</xdr:row>
      <xdr:rowOff>0</xdr:rowOff>
    </xdr:from>
    <xdr:to>
      <xdr:col>8</xdr:col>
      <xdr:colOff>344</xdr:colOff>
      <xdr:row>35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113712" y="5991225"/>
          <a:ext cx="147793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39</xdr:row>
      <xdr:rowOff>0</xdr:rowOff>
    </xdr:from>
    <xdr:to>
      <xdr:col>4</xdr:col>
      <xdr:colOff>0</xdr:colOff>
      <xdr:row>39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913313" y="68675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3503988" y="41719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27362</xdr:colOff>
      <xdr:row>20</xdr:row>
      <xdr:rowOff>0</xdr:rowOff>
    </xdr:from>
    <xdr:to>
      <xdr:col>8</xdr:col>
      <xdr:colOff>344</xdr:colOff>
      <xdr:row>20</xdr:row>
      <xdr:rowOff>0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5113712" y="4171950"/>
          <a:ext cx="147793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34</xdr:row>
      <xdr:rowOff>0</xdr:rowOff>
    </xdr:from>
    <xdr:to>
      <xdr:col>6</xdr:col>
      <xdr:colOff>0</xdr:colOff>
      <xdr:row>34</xdr:row>
      <xdr:rowOff>0</xdr:rowOff>
    </xdr:to>
    <xdr:sp macro="" textlink="">
      <xdr:nvSpPr>
        <xdr:cNvPr id="13" name="Text Box 36"/>
        <xdr:cNvSpPr txBox="1">
          <a:spLocks noChangeArrowheads="1"/>
        </xdr:cNvSpPr>
      </xdr:nvSpPr>
      <xdr:spPr bwMode="auto">
        <a:xfrm>
          <a:off x="3503988" y="57721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27362</xdr:colOff>
      <xdr:row>34</xdr:row>
      <xdr:rowOff>0</xdr:rowOff>
    </xdr:from>
    <xdr:to>
      <xdr:col>8</xdr:col>
      <xdr:colOff>344</xdr:colOff>
      <xdr:row>34</xdr:row>
      <xdr:rowOff>0</xdr:rowOff>
    </xdr:to>
    <xdr:sp macro="" textlink="">
      <xdr:nvSpPr>
        <xdr:cNvPr id="14" name="Text Box 37"/>
        <xdr:cNvSpPr txBox="1">
          <a:spLocks noChangeArrowheads="1"/>
        </xdr:cNvSpPr>
      </xdr:nvSpPr>
      <xdr:spPr bwMode="auto">
        <a:xfrm>
          <a:off x="5113712" y="5772150"/>
          <a:ext cx="147793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31</xdr:row>
      <xdr:rowOff>9525</xdr:rowOff>
    </xdr:from>
    <xdr:to>
      <xdr:col>3</xdr:col>
      <xdr:colOff>9525</xdr:colOff>
      <xdr:row>34</xdr:row>
      <xdr:rowOff>0</xdr:rowOff>
    </xdr:to>
    <xdr:sp macro="" textlink="">
      <xdr:nvSpPr>
        <xdr:cNvPr id="15" name="Rectangle 38"/>
        <xdr:cNvSpPr>
          <a:spLocks noChangeArrowheads="1"/>
        </xdr:cNvSpPr>
      </xdr:nvSpPr>
      <xdr:spPr bwMode="auto">
        <a:xfrm>
          <a:off x="2705100" y="518160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6"/>
  <sheetViews>
    <sheetView tabSelected="1" zoomScale="150" zoomScaleNormal="150" workbookViewId="0">
      <pane xSplit="8" ySplit="2" topLeftCell="I3" activePane="bottomRight" state="frozen"/>
      <selection pane="topRight" activeCell="H1" sqref="H1"/>
      <selection pane="bottomLeft" activeCell="A3" sqref="A3"/>
      <selection pane="bottomRight" activeCell="E37" sqref="E37"/>
    </sheetView>
  </sheetViews>
  <sheetFormatPr defaultRowHeight="12.75" x14ac:dyDescent="0.2"/>
  <cols>
    <col min="1" max="1" width="15.7109375" customWidth="1"/>
    <col min="2" max="2" width="12.85546875" customWidth="1"/>
    <col min="3" max="3" width="12" customWidth="1"/>
    <col min="4" max="4" width="11.85546875" style="18" customWidth="1"/>
    <col min="5" max="5" width="11.140625" customWidth="1"/>
    <col min="6" max="6" width="12.7109375" customWidth="1"/>
    <col min="7" max="8" width="11.28515625" customWidth="1"/>
    <col min="9" max="9" width="10.42578125" bestFit="1" customWidth="1"/>
  </cols>
  <sheetData>
    <row r="1" spans="1:13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3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3" ht="16.149999999999999" customHeight="1" x14ac:dyDescent="0.2">
      <c r="A3" s="13" t="s">
        <v>4</v>
      </c>
      <c r="B3" s="13">
        <v>112</v>
      </c>
      <c r="C3" s="14"/>
      <c r="D3"/>
      <c r="E3" s="13"/>
      <c r="F3" s="15"/>
      <c r="G3" s="16">
        <v>200</v>
      </c>
    </row>
    <row r="4" spans="1:13" ht="16.149999999999999" customHeight="1" x14ac:dyDescent="0.2">
      <c r="A4" s="17" t="s">
        <v>5</v>
      </c>
      <c r="B4" s="13" t="s">
        <v>6</v>
      </c>
      <c r="C4" s="13"/>
      <c r="D4" s="13"/>
      <c r="E4" s="18"/>
      <c r="F4" s="13"/>
      <c r="G4" s="19">
        <v>4400</v>
      </c>
    </row>
    <row r="5" spans="1:13" ht="16.149999999999999" customHeight="1" x14ac:dyDescent="0.2">
      <c r="A5" s="17" t="s">
        <v>5</v>
      </c>
      <c r="B5" s="13" t="s">
        <v>7</v>
      </c>
      <c r="C5" s="13"/>
      <c r="E5" s="13"/>
      <c r="F5" s="13"/>
      <c r="G5" s="20">
        <v>18140.45</v>
      </c>
      <c r="H5" s="21"/>
    </row>
    <row r="6" spans="1:13" ht="16.149999999999999" customHeight="1" x14ac:dyDescent="0.2">
      <c r="A6" s="17" t="s">
        <v>8</v>
      </c>
      <c r="B6" s="13">
        <v>305</v>
      </c>
      <c r="C6" s="13"/>
      <c r="E6" s="13"/>
      <c r="F6" s="13"/>
      <c r="G6" s="22"/>
      <c r="H6" s="19">
        <v>287.82</v>
      </c>
      <c r="I6" s="23" t="s">
        <v>9</v>
      </c>
    </row>
    <row r="7" spans="1:13" ht="16.149999999999999" customHeight="1" x14ac:dyDescent="0.25">
      <c r="A7" s="17" t="s">
        <v>10</v>
      </c>
      <c r="B7" s="13">
        <v>307</v>
      </c>
      <c r="C7" s="13"/>
      <c r="E7" s="13"/>
      <c r="F7" s="19">
        <v>67.099999999999994</v>
      </c>
      <c r="G7" s="22"/>
      <c r="H7" s="24"/>
      <c r="I7" s="23" t="s">
        <v>11</v>
      </c>
    </row>
    <row r="8" spans="1:13" ht="16.149999999999999" customHeight="1" x14ac:dyDescent="0.2">
      <c r="A8" s="17" t="s">
        <v>8</v>
      </c>
      <c r="B8" s="13">
        <v>310</v>
      </c>
      <c r="C8" s="13"/>
      <c r="E8" s="13"/>
      <c r="F8" s="13"/>
      <c r="G8" s="22"/>
      <c r="H8" s="19">
        <v>435.24</v>
      </c>
      <c r="I8" s="23" t="s">
        <v>12</v>
      </c>
    </row>
    <row r="9" spans="1:13" ht="16.149999999999999" customHeight="1" x14ac:dyDescent="0.2">
      <c r="A9" s="17" t="s">
        <v>8</v>
      </c>
      <c r="B9" s="13">
        <v>326</v>
      </c>
      <c r="C9" s="13"/>
      <c r="E9" s="13"/>
      <c r="F9" s="13"/>
      <c r="G9" s="22"/>
      <c r="H9" s="19">
        <v>49.11</v>
      </c>
      <c r="I9" s="23" t="s">
        <v>13</v>
      </c>
    </row>
    <row r="10" spans="1:13" ht="16.149999999999999" customHeight="1" x14ac:dyDescent="0.2">
      <c r="A10" s="25" t="s">
        <v>14</v>
      </c>
      <c r="B10" s="26"/>
      <c r="C10" s="19">
        <v>461.37</v>
      </c>
      <c r="E10" s="13"/>
      <c r="F10" s="13"/>
      <c r="G10" s="27"/>
      <c r="H10" s="27"/>
      <c r="I10" s="23" t="s">
        <v>15</v>
      </c>
      <c r="K10" s="28"/>
    </row>
    <row r="11" spans="1:13" ht="16.149999999999999" customHeight="1" x14ac:dyDescent="0.2">
      <c r="A11" s="17" t="s">
        <v>16</v>
      </c>
      <c r="B11" s="13">
        <v>317</v>
      </c>
      <c r="C11" s="13"/>
      <c r="D11" s="19">
        <v>29.28</v>
      </c>
      <c r="E11" s="13"/>
      <c r="F11" s="13"/>
      <c r="G11" s="23"/>
      <c r="H11" s="27"/>
      <c r="I11" s="23" t="s">
        <v>15</v>
      </c>
      <c r="K11" s="28"/>
    </row>
    <row r="12" spans="1:13" ht="16.149999999999999" customHeight="1" x14ac:dyDescent="0.2">
      <c r="A12" s="17" t="s">
        <v>16</v>
      </c>
      <c r="B12" s="13">
        <v>289</v>
      </c>
      <c r="C12" s="29"/>
      <c r="D12" s="19">
        <v>7.82</v>
      </c>
      <c r="E12" s="13"/>
      <c r="F12" s="13"/>
      <c r="G12" s="23"/>
      <c r="H12" s="27"/>
      <c r="I12" s="23" t="s">
        <v>15</v>
      </c>
      <c r="K12" s="28"/>
    </row>
    <row r="13" spans="1:13" ht="16.149999999999999" customHeight="1" x14ac:dyDescent="0.2">
      <c r="A13" s="17" t="s">
        <v>17</v>
      </c>
      <c r="B13" s="13"/>
      <c r="C13" s="13"/>
      <c r="E13" s="13"/>
      <c r="F13" s="19">
        <v>3900</v>
      </c>
      <c r="G13" s="19">
        <v>3900</v>
      </c>
      <c r="H13" s="27"/>
      <c r="I13" s="13"/>
      <c r="J13" s="23"/>
      <c r="K13" s="28"/>
    </row>
    <row r="14" spans="1:13" ht="16.149999999999999" customHeight="1" x14ac:dyDescent="0.2">
      <c r="A14" s="17" t="s">
        <v>10</v>
      </c>
      <c r="B14" s="13">
        <v>297</v>
      </c>
      <c r="C14" s="13"/>
      <c r="E14" s="13"/>
      <c r="F14" s="13"/>
      <c r="G14" s="23"/>
      <c r="H14" s="19">
        <v>290.97000000000003</v>
      </c>
      <c r="I14" s="23" t="s">
        <v>18</v>
      </c>
      <c r="K14" s="28"/>
    </row>
    <row r="15" spans="1:13" ht="16.149999999999999" customHeight="1" x14ac:dyDescent="0.2">
      <c r="A15" s="17" t="s">
        <v>10</v>
      </c>
      <c r="B15" s="13">
        <v>295</v>
      </c>
      <c r="C15" s="13"/>
      <c r="E15" s="13"/>
      <c r="F15" s="13"/>
      <c r="G15" s="23"/>
      <c r="H15" s="19">
        <v>120.66</v>
      </c>
      <c r="I15" s="23" t="s">
        <v>19</v>
      </c>
      <c r="J15" s="28"/>
    </row>
    <row r="16" spans="1:13" ht="16.149999999999999" customHeight="1" x14ac:dyDescent="0.2">
      <c r="A16" s="17" t="s">
        <v>20</v>
      </c>
      <c r="B16" s="17"/>
      <c r="C16" s="17"/>
      <c r="E16" s="13"/>
      <c r="F16" s="13"/>
      <c r="G16" s="27"/>
      <c r="H16" s="19">
        <v>1348.5</v>
      </c>
      <c r="I16" s="23" t="s">
        <v>21</v>
      </c>
      <c r="J16" s="28"/>
      <c r="K16" s="30"/>
      <c r="M16" s="31"/>
    </row>
    <row r="17" spans="1:13" ht="16.149999999999999" customHeight="1" x14ac:dyDescent="0.2">
      <c r="A17" s="17" t="s">
        <v>10</v>
      </c>
      <c r="B17" s="32" t="s">
        <v>22</v>
      </c>
      <c r="C17" s="32"/>
      <c r="E17" s="13"/>
      <c r="F17" s="13"/>
      <c r="G17" s="27"/>
      <c r="H17" s="19">
        <v>1034.6600000000001</v>
      </c>
      <c r="I17" s="33" t="s">
        <v>23</v>
      </c>
      <c r="J17" s="28"/>
      <c r="K17" s="30"/>
      <c r="M17" s="31"/>
    </row>
    <row r="18" spans="1:13" ht="16.149999999999999" customHeight="1" x14ac:dyDescent="0.2">
      <c r="A18" s="17" t="s">
        <v>10</v>
      </c>
      <c r="B18" s="34" t="s">
        <v>24</v>
      </c>
      <c r="C18" s="34"/>
      <c r="E18" s="13"/>
      <c r="F18" s="13"/>
      <c r="G18" s="27"/>
      <c r="H18" s="19">
        <v>508.1</v>
      </c>
      <c r="I18" s="33" t="s">
        <v>25</v>
      </c>
      <c r="J18" s="28"/>
      <c r="K18" s="30"/>
      <c r="M18" s="31"/>
    </row>
    <row r="19" spans="1:13" ht="16.149999999999999" customHeight="1" x14ac:dyDescent="0.2">
      <c r="A19" s="17" t="s">
        <v>10</v>
      </c>
      <c r="B19" s="13" t="s">
        <v>26</v>
      </c>
      <c r="C19" s="13"/>
      <c r="E19" s="13"/>
      <c r="F19" s="13"/>
      <c r="G19" s="27"/>
      <c r="H19" s="19">
        <v>148.46</v>
      </c>
      <c r="I19" s="23" t="s">
        <v>27</v>
      </c>
      <c r="J19" s="28"/>
      <c r="K19" s="30"/>
      <c r="M19" s="31"/>
    </row>
    <row r="20" spans="1:13" ht="16.149999999999999" customHeight="1" x14ac:dyDescent="0.2">
      <c r="A20" s="17" t="s">
        <v>10</v>
      </c>
      <c r="B20" s="13" t="s">
        <v>28</v>
      </c>
      <c r="C20" s="13"/>
      <c r="E20" s="13"/>
      <c r="F20" s="13"/>
      <c r="G20" s="27"/>
      <c r="H20" s="19">
        <v>56.62</v>
      </c>
      <c r="I20" s="23" t="s">
        <v>29</v>
      </c>
      <c r="J20" s="28"/>
      <c r="K20" s="30"/>
      <c r="M20" s="31"/>
    </row>
    <row r="21" spans="1:13" ht="16.149999999999999" customHeight="1" x14ac:dyDescent="0.2">
      <c r="A21" s="17" t="s">
        <v>10</v>
      </c>
      <c r="B21" s="13">
        <v>294</v>
      </c>
      <c r="C21" s="13"/>
      <c r="E21" s="13"/>
      <c r="F21" s="13"/>
      <c r="G21" s="23"/>
      <c r="H21" s="19">
        <v>447.98</v>
      </c>
      <c r="I21" s="35" t="s">
        <v>30</v>
      </c>
      <c r="J21" s="28"/>
      <c r="K21" s="30"/>
      <c r="M21" s="31"/>
    </row>
    <row r="22" spans="1:13" ht="16.149999999999999" customHeight="1" x14ac:dyDescent="0.2">
      <c r="A22" s="17" t="s">
        <v>10</v>
      </c>
      <c r="B22" s="13">
        <v>290</v>
      </c>
      <c r="C22" s="13"/>
      <c r="E22" s="13"/>
      <c r="F22" s="13"/>
      <c r="G22" s="27"/>
      <c r="H22" s="19">
        <v>67.34</v>
      </c>
      <c r="I22" s="23" t="s">
        <v>15</v>
      </c>
      <c r="J22" s="28"/>
      <c r="K22" s="30"/>
      <c r="M22" s="31"/>
    </row>
    <row r="23" spans="1:13" ht="16.149999999999999" customHeight="1" x14ac:dyDescent="0.2">
      <c r="A23" s="36" t="s">
        <v>31</v>
      </c>
      <c r="B23" s="36"/>
      <c r="C23" s="13"/>
      <c r="E23" s="22">
        <v>5870.93</v>
      </c>
      <c r="F23" s="37"/>
      <c r="G23" s="23"/>
      <c r="H23" s="23"/>
      <c r="I23" s="38" t="s">
        <v>32</v>
      </c>
      <c r="J23" s="38"/>
      <c r="K23" s="30"/>
      <c r="M23" s="31"/>
    </row>
    <row r="24" spans="1:13" ht="16.149999999999999" customHeight="1" x14ac:dyDescent="0.2">
      <c r="A24" s="17" t="s">
        <v>33</v>
      </c>
      <c r="B24" s="13"/>
      <c r="C24" s="13"/>
      <c r="E24" s="13"/>
      <c r="F24" s="13"/>
      <c r="G24" s="39"/>
      <c r="H24" s="40">
        <v>2735</v>
      </c>
      <c r="I24" s="31"/>
      <c r="J24" s="41"/>
      <c r="L24" s="30"/>
      <c r="M24" s="31"/>
    </row>
    <row r="25" spans="1:13" ht="16.149999999999999" customHeight="1" x14ac:dyDescent="0.2">
      <c r="A25" s="36" t="s">
        <v>34</v>
      </c>
      <c r="B25" s="36"/>
      <c r="C25" s="36"/>
      <c r="E25" s="13"/>
      <c r="F25" s="13"/>
      <c r="G25" s="39"/>
      <c r="H25" s="19">
        <v>2918.25</v>
      </c>
      <c r="I25" s="31"/>
      <c r="J25" s="41"/>
      <c r="L25" s="30"/>
      <c r="M25" s="31"/>
    </row>
    <row r="26" spans="1:13" ht="15.75" hidden="1" customHeight="1" x14ac:dyDescent="0.2">
      <c r="A26" s="42"/>
      <c r="B26" s="42"/>
      <c r="C26" s="42"/>
      <c r="D26" s="42"/>
      <c r="E26" s="42"/>
      <c r="F26" s="42"/>
      <c r="G26" s="42"/>
      <c r="H26" s="42"/>
    </row>
    <row r="27" spans="1:13" ht="15.75" hidden="1" customHeight="1" x14ac:dyDescent="0.2">
      <c r="A27" s="42"/>
      <c r="B27" s="42"/>
      <c r="C27" s="42"/>
      <c r="D27" s="42"/>
      <c r="E27" s="42"/>
      <c r="F27" s="42"/>
      <c r="G27" s="42"/>
      <c r="H27" s="42"/>
    </row>
    <row r="28" spans="1:13" ht="15.75" hidden="1" customHeight="1" x14ac:dyDescent="0.2">
      <c r="A28" s="42"/>
      <c r="B28" s="42"/>
      <c r="C28" s="42"/>
      <c r="D28" s="42"/>
      <c r="E28" s="42"/>
      <c r="F28" s="42"/>
      <c r="G28" s="42"/>
      <c r="H28" s="42"/>
    </row>
    <row r="29" spans="1:13" ht="15.75" hidden="1" customHeight="1" x14ac:dyDescent="0.2">
      <c r="A29" s="42"/>
      <c r="B29" s="42"/>
      <c r="C29" s="42"/>
      <c r="D29" s="42"/>
      <c r="E29" s="42"/>
      <c r="F29" s="42"/>
      <c r="G29" s="42"/>
      <c r="H29" s="42"/>
    </row>
    <row r="30" spans="1:13" ht="15.75" hidden="1" customHeight="1" x14ac:dyDescent="0.2">
      <c r="A30" s="42"/>
      <c r="B30" s="42"/>
      <c r="C30" s="42"/>
      <c r="D30" s="42"/>
      <c r="E30" s="42"/>
      <c r="F30" s="42"/>
      <c r="G30" s="42"/>
      <c r="H30" s="42"/>
    </row>
    <row r="31" spans="1:13" ht="15" hidden="1" customHeight="1" x14ac:dyDescent="0.2">
      <c r="A31" s="42"/>
      <c r="B31" s="42"/>
      <c r="C31" s="42"/>
      <c r="D31" s="42"/>
      <c r="E31" s="42"/>
      <c r="F31" s="42"/>
      <c r="G31" s="42"/>
      <c r="H31" s="42"/>
    </row>
    <row r="32" spans="1:13" ht="16.149999999999999" customHeight="1" x14ac:dyDescent="0.2">
      <c r="A32" s="43" t="s">
        <v>35</v>
      </c>
      <c r="B32" s="43"/>
      <c r="C32" s="44">
        <f>E34</f>
        <v>13960.32</v>
      </c>
      <c r="D32" s="45" t="s">
        <v>36</v>
      </c>
      <c r="E32" s="46">
        <f>SUM(E3:E31)</f>
        <v>5870.93</v>
      </c>
      <c r="F32" s="47">
        <f>SUM(F3:F31)</f>
        <v>3967.1</v>
      </c>
      <c r="G32" s="48"/>
      <c r="H32" s="49"/>
    </row>
    <row r="33" spans="1:9" ht="16.149999999999999" customHeight="1" x14ac:dyDescent="0.2">
      <c r="A33" s="43" t="s">
        <v>37</v>
      </c>
      <c r="B33" s="43"/>
      <c r="C33" s="44">
        <f>F32</f>
        <v>3967.1</v>
      </c>
      <c r="D33" s="45" t="s">
        <v>38</v>
      </c>
      <c r="E33" s="50">
        <v>8089.39</v>
      </c>
      <c r="F33" s="51"/>
      <c r="G33" s="48"/>
      <c r="H33" s="49"/>
    </row>
    <row r="34" spans="1:9" ht="16.149999999999999" customHeight="1" x14ac:dyDescent="0.3">
      <c r="A34" s="52" t="s">
        <v>39</v>
      </c>
      <c r="B34" s="52"/>
      <c r="C34" s="53">
        <f>C32-C33</f>
        <v>9993.2199999999993</v>
      </c>
      <c r="D34" s="54" t="s">
        <v>40</v>
      </c>
      <c r="E34" s="46">
        <f>E32+E33</f>
        <v>13960.32</v>
      </c>
      <c r="F34" s="47"/>
      <c r="G34" s="48"/>
      <c r="H34" s="49"/>
      <c r="I34" s="55"/>
    </row>
    <row r="35" spans="1:9" ht="17.25" customHeight="1" x14ac:dyDescent="0.2">
      <c r="A35" s="56"/>
      <c r="B35" s="56"/>
      <c r="C35" s="56"/>
      <c r="D35" s="56"/>
      <c r="E35" s="37"/>
      <c r="F35" s="37"/>
      <c r="G35" s="37"/>
      <c r="H35" s="37"/>
    </row>
    <row r="36" spans="1:9" ht="17.25" customHeight="1" x14ac:dyDescent="0.2"/>
    <row r="37" spans="1:9" ht="17.25" customHeight="1" x14ac:dyDescent="0.2"/>
    <row r="38" spans="1:9" ht="17.25" customHeight="1" x14ac:dyDescent="0.2"/>
    <row r="39" spans="1:9" ht="17.25" customHeight="1" x14ac:dyDescent="0.2">
      <c r="A39" s="37"/>
      <c r="B39" s="37"/>
      <c r="C39" s="37"/>
      <c r="D39" s="37"/>
    </row>
    <row r="40" spans="1:9" ht="17.25" customHeight="1" x14ac:dyDescent="0.2"/>
    <row r="41" spans="1:9" ht="17.25" customHeight="1" x14ac:dyDescent="0.2"/>
    <row r="42" spans="1:9" ht="17.25" customHeight="1" x14ac:dyDescent="0.2"/>
    <row r="43" spans="1:9" ht="17.25" customHeight="1" x14ac:dyDescent="0.2"/>
    <row r="44" spans="1:9" ht="17.25" customHeight="1" x14ac:dyDescent="0.2"/>
    <row r="45" spans="1:9" ht="17.25" customHeight="1" x14ac:dyDescent="0.2"/>
    <row r="46" spans="1:9" ht="17.25" customHeight="1" x14ac:dyDescent="0.2"/>
    <row r="47" spans="1:9" ht="17.25" customHeight="1" x14ac:dyDescent="0.2"/>
    <row r="48" spans="1:9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</sheetData>
  <mergeCells count="4">
    <mergeCell ref="B17:C17"/>
    <mergeCell ref="B18:C18"/>
    <mergeCell ref="A26:H31"/>
    <mergeCell ref="G32:H34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2020-09-14T06:36:42Z</dcterms:created>
  <dcterms:modified xsi:type="dcterms:W3CDTF">2020-09-14T06:37:02Z</dcterms:modified>
</cp:coreProperties>
</file>