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F85" i="1" l="1"/>
  <c r="C86" i="1" s="1"/>
  <c r="E85" i="1"/>
  <c r="E87" i="1" s="1"/>
  <c r="C85" i="1" s="1"/>
  <c r="C87" i="1" s="1"/>
</calcChain>
</file>

<file path=xl/sharedStrings.xml><?xml version="1.0" encoding="utf-8"?>
<sst xmlns="http://schemas.openxmlformats.org/spreadsheetml/2006/main" count="145" uniqueCount="88">
  <si>
    <t>entrate</t>
  </si>
  <si>
    <t>uscite</t>
  </si>
  <si>
    <t>accreditare</t>
  </si>
  <si>
    <t>addebitare</t>
  </si>
  <si>
    <t xml:space="preserve">S. E.C. CL. </t>
  </si>
  <si>
    <t>117-125</t>
  </si>
  <si>
    <t>133-137</t>
  </si>
  <si>
    <t xml:space="preserve">S. FT. CL. N° </t>
  </si>
  <si>
    <t>63/E</t>
  </si>
  <si>
    <t>65/E</t>
  </si>
  <si>
    <t>51/E</t>
  </si>
  <si>
    <t>59/E</t>
  </si>
  <si>
    <t>13/L</t>
  </si>
  <si>
    <t>14/L</t>
  </si>
  <si>
    <t>BONIFICO PER VENDITA AUTO</t>
  </si>
  <si>
    <t>GALDIERI</t>
  </si>
  <si>
    <t>GSE</t>
  </si>
  <si>
    <t>S. FT. FORN. N° 32</t>
  </si>
  <si>
    <t>W2D</t>
  </si>
  <si>
    <t xml:space="preserve">S. FT. FORN. </t>
  </si>
  <si>
    <t>VELAR</t>
  </si>
  <si>
    <t>EFFERRE</t>
  </si>
  <si>
    <t>S. FT. FORN. N°</t>
  </si>
  <si>
    <t>S. PAOLO</t>
  </si>
  <si>
    <t>ARGO</t>
  </si>
  <si>
    <t>S. FT. FORN. N° 504</t>
  </si>
  <si>
    <t>TIESSE</t>
  </si>
  <si>
    <t xml:space="preserve">S. FT. FORN. N° </t>
  </si>
  <si>
    <t>COCO</t>
  </si>
  <si>
    <t>GASOLIO</t>
  </si>
  <si>
    <t>PEMA</t>
  </si>
  <si>
    <t>S. FT. FORN.</t>
  </si>
  <si>
    <t>PASQUINI</t>
  </si>
  <si>
    <t>CALANDRINI</t>
  </si>
  <si>
    <t>S. FT. FORN. N° 518</t>
  </si>
  <si>
    <t>STUDIO 40</t>
  </si>
  <si>
    <t>OMNIA CLERO</t>
  </si>
  <si>
    <t>TAFURI</t>
  </si>
  <si>
    <t>FT. FORN.</t>
  </si>
  <si>
    <t>BRICO</t>
  </si>
  <si>
    <t>TESORERIA PROV. SA</t>
  </si>
  <si>
    <t>COMUNE DI PELLEZZANO</t>
  </si>
  <si>
    <t xml:space="preserve">S.FT. FORN. </t>
  </si>
  <si>
    <t>POSTA</t>
  </si>
  <si>
    <t>OMNIA</t>
  </si>
  <si>
    <t>C.C. CATTOLICO</t>
  </si>
  <si>
    <t>ERRATO PAGAMENTO SARA' SCALATO DA PROSSIME FATT</t>
  </si>
  <si>
    <t>BYBLOS</t>
  </si>
  <si>
    <t>S. FT. FORN. N° 400-431 N.C. 393-394-395</t>
  </si>
  <si>
    <t>DIFFUSIONE SAN PAOLO</t>
  </si>
  <si>
    <t>S. FT. FORN. N° 386-398-409-418-429-430</t>
  </si>
  <si>
    <t>SHALOM</t>
  </si>
  <si>
    <t>RICAMIFICIO UMBRO</t>
  </si>
  <si>
    <t>MESCAT</t>
  </si>
  <si>
    <t>ARPAS</t>
  </si>
  <si>
    <t>ETRURIA</t>
  </si>
  <si>
    <t>GAMMA</t>
  </si>
  <si>
    <t>478-479</t>
  </si>
  <si>
    <t xml:space="preserve">TELEPASS </t>
  </si>
  <si>
    <t>IN ALLEGATO</t>
  </si>
  <si>
    <t>MESSAGGERIE</t>
  </si>
  <si>
    <t>VATICANA</t>
  </si>
  <si>
    <t>ARUBA</t>
  </si>
  <si>
    <t>ASSICURAZIONE AUTO NUOVA</t>
  </si>
  <si>
    <t>JANUA</t>
  </si>
  <si>
    <t>VERSAMENTO</t>
  </si>
  <si>
    <t xml:space="preserve">DA CORRISPETTIVI </t>
  </si>
  <si>
    <t>SCONTRINO</t>
  </si>
  <si>
    <t xml:space="preserve">IVA 22% </t>
  </si>
  <si>
    <t>BONIFICO 07/12/2020</t>
  </si>
  <si>
    <t>88,50 es - 60,00 22%</t>
  </si>
  <si>
    <t>ASSEGNO 09/12/2020</t>
  </si>
  <si>
    <t>123,50 es -  36,00 22%</t>
  </si>
  <si>
    <t>BONIFICO 14/12/2020</t>
  </si>
  <si>
    <t>ES</t>
  </si>
  <si>
    <t>BONIFICO 17/12/2020</t>
  </si>
  <si>
    <t>BONIFICO 23/12/2020</t>
  </si>
  <si>
    <t>DA CORRISPETTIVI - CASSA NUOVA PARTITA IVA</t>
  </si>
  <si>
    <t xml:space="preserve">RETRIBUZIONI NOVEMBRE - TREDICESIMA </t>
  </si>
  <si>
    <t xml:space="preserve">BONIFICO </t>
  </si>
  <si>
    <t>BONIFICO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</si>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</sst>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  <numFmt numFmtId="167" formatCode="\ [$N°]\ \ #,##0;\-[$/N°]\ #,##0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name val="Arial Narrow"/>
      <family val="2"/>
    </font>
    <font>
      <sz val="9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3" fontId="2" fillId="0" borderId="0" xfId="0" applyNumberFormat="1" applyFont="1" applyFill="1" applyAlignment="1"/>
    <xf numFmtId="0" fontId="2" fillId="0" borderId="0" xfId="0" applyFont="1" applyFill="1"/>
    <xf numFmtId="0" fontId="7" fillId="0" borderId="0" xfId="0" applyFont="1" applyFill="1" applyAlignment="1">
      <alignment horizontal="center"/>
    </xf>
    <xf numFmtId="43" fontId="2" fillId="0" borderId="0" xfId="1" applyNumberFormat="1" applyFont="1" applyFill="1" applyAlignment="1">
      <alignment horizontal="center"/>
    </xf>
    <xf numFmtId="43" fontId="2" fillId="0" borderId="0" xfId="1" applyNumberFormat="1" applyFont="1" applyFill="1" applyAlignment="1"/>
    <xf numFmtId="43" fontId="8" fillId="0" borderId="0" xfId="0" applyNumberFormat="1" applyFont="1" applyFill="1" applyAlignment="1">
      <alignment horizontal="center"/>
    </xf>
    <xf numFmtId="43" fontId="6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166" fontId="2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center"/>
    </xf>
    <xf numFmtId="1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8" fillId="0" borderId="0" xfId="0" applyNumberFormat="1" applyFont="1" applyFill="1"/>
    <xf numFmtId="0" fontId="5" fillId="0" borderId="0" xfId="0" applyFont="1" applyFill="1" applyAlignment="1">
      <alignment horizontal="center"/>
    </xf>
    <xf numFmtId="43" fontId="6" fillId="0" borderId="0" xfId="0" applyNumberFormat="1" applyFont="1" applyFill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center"/>
    </xf>
    <xf numFmtId="0" fontId="2" fillId="0" borderId="0" xfId="0" applyFont="1"/>
    <xf numFmtId="43" fontId="5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3" fontId="6" fillId="4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left"/>
    </xf>
    <xf numFmtId="43" fontId="0" fillId="0" borderId="0" xfId="0" applyNumberFormat="1"/>
    <xf numFmtId="43" fontId="5" fillId="0" borderId="0" xfId="0" applyNumberFormat="1" applyFont="1" applyAlignment="1">
      <alignment horizontal="center"/>
    </xf>
    <xf numFmtId="0" fontId="1" fillId="0" borderId="0" xfId="0" applyFont="1" applyFill="1" applyBorder="1" applyAlignment="1"/>
    <xf numFmtId="4" fontId="6" fillId="0" borderId="0" xfId="0" applyNumberFormat="1" applyFont="1" applyAlignment="1">
      <alignment horizontal="right"/>
    </xf>
    <xf numFmtId="16" fontId="5" fillId="0" borderId="0" xfId="0" applyNumberFormat="1" applyFont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16" fontId="5" fillId="0" borderId="0" xfId="0" applyNumberFormat="1" applyFont="1" applyFill="1" applyAlignment="1">
      <alignment horizontal="left"/>
    </xf>
    <xf numFmtId="4" fontId="6" fillId="0" borderId="0" xfId="0" applyNumberFormat="1" applyFont="1" applyFill="1" applyAlignment="1">
      <alignment horizontal="right"/>
    </xf>
    <xf numFmtId="0" fontId="11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2" fillId="2" borderId="6" xfId="0" applyFont="1" applyFill="1" applyBorder="1" applyAlignment="1">
      <alignment horizontal="left"/>
    </xf>
    <xf numFmtId="166" fontId="14" fillId="0" borderId="6" xfId="1" applyNumberFormat="1" applyFont="1" applyFill="1" applyBorder="1"/>
    <xf numFmtId="4" fontId="13" fillId="2" borderId="6" xfId="0" applyNumberFormat="1" applyFont="1" applyFill="1" applyBorder="1" applyAlignment="1">
      <alignment horizontal="left"/>
    </xf>
    <xf numFmtId="166" fontId="14" fillId="0" borderId="0" xfId="1" applyNumberFormat="1" applyFon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16625</xdr:rowOff>
    </xdr:from>
    <xdr:to>
      <xdr:col>6</xdr:col>
      <xdr:colOff>101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4750" y="16625"/>
          <a:ext cx="1571726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098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2020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690007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94687" y="8313"/>
          <a:ext cx="1377020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18113" y="16625"/>
          <a:ext cx="147758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88</xdr:row>
      <xdr:rowOff>0</xdr:rowOff>
    </xdr:from>
    <xdr:to>
      <xdr:col>6</xdr:col>
      <xdr:colOff>101</xdr:colOff>
      <xdr:row>88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14750" y="17907000"/>
          <a:ext cx="15717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878330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88</xdr:row>
      <xdr:rowOff>0</xdr:rowOff>
    </xdr:from>
    <xdr:to>
      <xdr:col>7</xdr:col>
      <xdr:colOff>690007</xdr:colOff>
      <xdr:row>88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94687" y="17907000"/>
          <a:ext cx="137702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92</xdr:row>
      <xdr:rowOff>0</xdr:rowOff>
    </xdr:from>
    <xdr:to>
      <xdr:col>4</xdr:col>
      <xdr:colOff>0</xdr:colOff>
      <xdr:row>92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18113" y="18783300"/>
          <a:ext cx="14775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19050</xdr:colOff>
      <xdr:row>34</xdr:row>
      <xdr:rowOff>0</xdr:rowOff>
    </xdr:from>
    <xdr:to>
      <xdr:col>6</xdr:col>
      <xdr:colOff>101</xdr:colOff>
      <xdr:row>34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14750" y="6972300"/>
          <a:ext cx="15717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34</xdr:row>
      <xdr:rowOff>0</xdr:rowOff>
    </xdr:from>
    <xdr:to>
      <xdr:col>7</xdr:col>
      <xdr:colOff>690007</xdr:colOff>
      <xdr:row>34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294687" y="6972300"/>
          <a:ext cx="137702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19</xdr:row>
      <xdr:rowOff>0</xdr:rowOff>
    </xdr:from>
    <xdr:to>
      <xdr:col>6</xdr:col>
      <xdr:colOff>101</xdr:colOff>
      <xdr:row>19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714750" y="3971925"/>
          <a:ext cx="15717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19</xdr:row>
      <xdr:rowOff>0</xdr:rowOff>
    </xdr:from>
    <xdr:to>
      <xdr:col>7</xdr:col>
      <xdr:colOff>690007</xdr:colOff>
      <xdr:row>19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294687" y="3971925"/>
          <a:ext cx="137702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27</xdr:row>
      <xdr:rowOff>1811</xdr:rowOff>
    </xdr:from>
    <xdr:to>
      <xdr:col>6</xdr:col>
      <xdr:colOff>101</xdr:colOff>
      <xdr:row>27</xdr:row>
      <xdr:rowOff>1811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714750" y="5573936"/>
          <a:ext cx="15717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26</xdr:row>
      <xdr:rowOff>201026</xdr:rowOff>
    </xdr:from>
    <xdr:to>
      <xdr:col>7</xdr:col>
      <xdr:colOff>690007</xdr:colOff>
      <xdr:row>26</xdr:row>
      <xdr:rowOff>201026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5294687" y="5573126"/>
          <a:ext cx="137702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19050</xdr:colOff>
      <xdr:row>86</xdr:row>
      <xdr:rowOff>199215</xdr:rowOff>
    </xdr:from>
    <xdr:to>
      <xdr:col>6</xdr:col>
      <xdr:colOff>101</xdr:colOff>
      <xdr:row>86</xdr:row>
      <xdr:rowOff>199215</xdr:rowOff>
    </xdr:to>
    <xdr:sp macro="" textlink="">
      <xdr:nvSpPr>
        <xdr:cNvPr id="17" name="Text Box 36"/>
        <xdr:cNvSpPr txBox="1">
          <a:spLocks noChangeArrowheads="1"/>
        </xdr:cNvSpPr>
      </xdr:nvSpPr>
      <xdr:spPr bwMode="auto">
        <a:xfrm>
          <a:off x="3714750" y="17687115"/>
          <a:ext cx="1571726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87</xdr:row>
      <xdr:rowOff>0</xdr:rowOff>
    </xdr:from>
    <xdr:to>
      <xdr:col>7</xdr:col>
      <xdr:colOff>690007</xdr:colOff>
      <xdr:row>87</xdr:row>
      <xdr:rowOff>0</xdr:rowOff>
    </xdr:to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5294687" y="17687925"/>
          <a:ext cx="137702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19" name="Rectangle 38"/>
        <xdr:cNvSpPr>
          <a:spLocks noChangeArrowheads="1"/>
        </xdr:cNvSpPr>
      </xdr:nvSpPr>
      <xdr:spPr bwMode="auto">
        <a:xfrm>
          <a:off x="2971800" y="170973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9"/>
  <sheetViews>
    <sheetView tabSelected="1" zoomScaleNormal="100" workbookViewId="0">
      <pane xSplit="8" ySplit="2" topLeftCell="I30" activePane="bottomRight" state="frozen"/>
      <selection pane="topRight" activeCell="H1" sqref="H1"/>
      <selection pane="bottomLeft" activeCell="A3" sqref="A3"/>
      <selection pane="bottomRight" activeCell="G40" sqref="G40"/>
    </sheetView>
  </sheetViews>
  <sheetFormatPr defaultRowHeight="12.75" x14ac:dyDescent="0.2"/>
  <cols>
    <col min="1" max="1" width="11.140625" customWidth="1"/>
    <col min="2" max="2" width="22" customWidth="1"/>
    <col min="3" max="3" width="11.42578125" customWidth="1"/>
    <col min="4" max="4" width="10.85546875" style="15" customWidth="1"/>
    <col min="5" max="5" width="11.5703125" customWidth="1"/>
    <col min="6" max="6" width="12.28515625" customWidth="1"/>
    <col min="7" max="8" width="10.425781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3">
        <v>136</v>
      </c>
      <c r="C3" s="14"/>
      <c r="E3" s="16">
        <v>204</v>
      </c>
      <c r="F3" s="17"/>
      <c r="G3" s="18"/>
      <c r="H3" s="19"/>
      <c r="I3" s="6"/>
    </row>
    <row r="4" spans="1:9" ht="16.149999999999999" customHeight="1" x14ac:dyDescent="0.2">
      <c r="A4" s="13" t="s">
        <v>4</v>
      </c>
      <c r="B4" s="13">
        <v>130</v>
      </c>
      <c r="C4" s="14"/>
      <c r="E4" s="13"/>
      <c r="F4" s="20"/>
      <c r="G4" s="16">
        <v>330</v>
      </c>
      <c r="H4" s="19"/>
      <c r="I4" s="6"/>
    </row>
    <row r="5" spans="1:9" ht="16.149999999999999" customHeight="1" x14ac:dyDescent="0.2">
      <c r="A5" s="13" t="s">
        <v>4</v>
      </c>
      <c r="B5" s="13"/>
      <c r="C5" s="16">
        <v>121.15</v>
      </c>
      <c r="E5" s="13"/>
      <c r="F5" s="21"/>
      <c r="G5" s="22"/>
      <c r="H5" s="19"/>
      <c r="I5" s="6"/>
    </row>
    <row r="6" spans="1:9" ht="16.149999999999999" customHeight="1" x14ac:dyDescent="0.2">
      <c r="A6" s="13" t="s">
        <v>4</v>
      </c>
      <c r="B6" s="13" t="s">
        <v>5</v>
      </c>
      <c r="C6" s="16">
        <v>124.5</v>
      </c>
      <c r="E6" s="13"/>
      <c r="F6" s="21"/>
      <c r="G6" s="18"/>
      <c r="H6" s="19"/>
      <c r="I6" s="6"/>
    </row>
    <row r="7" spans="1:9" ht="16.149999999999999" customHeight="1" x14ac:dyDescent="0.2">
      <c r="A7" s="13" t="s">
        <v>4</v>
      </c>
      <c r="B7" s="13">
        <v>129</v>
      </c>
      <c r="C7" s="16">
        <v>33</v>
      </c>
      <c r="E7" s="13"/>
      <c r="F7" s="21"/>
      <c r="G7" s="18"/>
      <c r="H7" s="19"/>
      <c r="I7" s="6"/>
    </row>
    <row r="8" spans="1:9" ht="16.149999999999999" customHeight="1" x14ac:dyDescent="0.2">
      <c r="A8" s="13" t="s">
        <v>4</v>
      </c>
      <c r="B8" s="13">
        <v>127</v>
      </c>
      <c r="C8" s="16">
        <v>131</v>
      </c>
      <c r="E8" s="13"/>
      <c r="F8" s="21"/>
      <c r="G8" s="23"/>
      <c r="H8" s="19"/>
      <c r="I8" s="6"/>
    </row>
    <row r="9" spans="1:9" ht="16.149999999999999" customHeight="1" x14ac:dyDescent="0.2">
      <c r="A9" s="13" t="s">
        <v>4</v>
      </c>
      <c r="B9" s="13">
        <v>135</v>
      </c>
      <c r="C9" s="16">
        <v>275.5</v>
      </c>
      <c r="E9" s="13"/>
      <c r="F9" s="24"/>
      <c r="G9" s="18"/>
      <c r="H9" s="19"/>
      <c r="I9" s="6"/>
    </row>
    <row r="10" spans="1:9" ht="16.149999999999999" customHeight="1" x14ac:dyDescent="0.2">
      <c r="A10" s="13" t="s">
        <v>4</v>
      </c>
      <c r="B10" s="13">
        <v>132</v>
      </c>
      <c r="C10" s="16">
        <v>17.89</v>
      </c>
      <c r="E10" s="13"/>
      <c r="F10" s="25"/>
      <c r="G10" s="18"/>
      <c r="H10" s="19"/>
      <c r="I10" s="6"/>
    </row>
    <row r="11" spans="1:9" ht="16.149999999999999" customHeight="1" x14ac:dyDescent="0.2">
      <c r="A11" s="13" t="s">
        <v>4</v>
      </c>
      <c r="B11" s="13" t="s">
        <v>6</v>
      </c>
      <c r="C11" s="16">
        <v>61.75</v>
      </c>
      <c r="E11" s="13"/>
      <c r="F11" s="21"/>
      <c r="G11" s="22"/>
      <c r="H11" s="19"/>
      <c r="I11" s="6"/>
    </row>
    <row r="12" spans="1:9" ht="16.149999999999999" customHeight="1" x14ac:dyDescent="0.2">
      <c r="A12" s="13" t="s">
        <v>4</v>
      </c>
      <c r="B12" s="13">
        <v>128</v>
      </c>
      <c r="C12" s="14"/>
      <c r="E12" s="13"/>
      <c r="F12" s="24"/>
      <c r="G12" s="16">
        <v>58.56</v>
      </c>
      <c r="H12" s="19"/>
      <c r="I12" s="6"/>
    </row>
    <row r="13" spans="1:9" ht="16.149999999999999" customHeight="1" x14ac:dyDescent="0.2">
      <c r="A13" s="13" t="s">
        <v>4</v>
      </c>
      <c r="B13" s="13">
        <v>131</v>
      </c>
      <c r="C13" s="14"/>
      <c r="E13" s="13"/>
      <c r="F13" s="24"/>
      <c r="G13" s="16">
        <v>132.6</v>
      </c>
      <c r="H13" s="19"/>
      <c r="I13" s="6"/>
    </row>
    <row r="14" spans="1:9" ht="16.149999999999999" customHeight="1" x14ac:dyDescent="0.2">
      <c r="A14" s="26" t="s">
        <v>7</v>
      </c>
      <c r="B14" s="13" t="s">
        <v>8</v>
      </c>
      <c r="C14" s="13"/>
      <c r="E14" s="13"/>
      <c r="F14" s="13"/>
      <c r="G14" s="27">
        <v>2200</v>
      </c>
      <c r="H14" s="19"/>
      <c r="I14" s="6"/>
    </row>
    <row r="15" spans="1:9" ht="16.149999999999999" customHeight="1" x14ac:dyDescent="0.2">
      <c r="A15" s="26" t="s">
        <v>7</v>
      </c>
      <c r="B15" s="13" t="s">
        <v>9</v>
      </c>
      <c r="C15" s="13"/>
      <c r="E15" s="27">
        <v>12.14</v>
      </c>
      <c r="F15" s="13"/>
      <c r="G15" s="22"/>
      <c r="H15" s="19"/>
      <c r="I15" s="6"/>
    </row>
    <row r="16" spans="1:9" ht="16.149999999999999" customHeight="1" x14ac:dyDescent="0.2">
      <c r="A16" s="26" t="s">
        <v>7</v>
      </c>
      <c r="B16" s="13" t="s">
        <v>10</v>
      </c>
      <c r="C16" s="13"/>
      <c r="E16" s="13"/>
      <c r="F16" s="13"/>
      <c r="G16" s="27">
        <v>357.5</v>
      </c>
      <c r="H16" s="19"/>
      <c r="I16" s="6"/>
    </row>
    <row r="17" spans="1:9" ht="16.149999999999999" customHeight="1" x14ac:dyDescent="0.2">
      <c r="A17" s="26" t="s">
        <v>7</v>
      </c>
      <c r="B17" s="13" t="s">
        <v>11</v>
      </c>
      <c r="C17" s="13"/>
      <c r="E17" s="13"/>
      <c r="F17" s="13"/>
      <c r="G17" s="27">
        <v>327.3</v>
      </c>
      <c r="H17" s="28"/>
      <c r="I17" s="6"/>
    </row>
    <row r="18" spans="1:9" ht="16.149999999999999" customHeight="1" x14ac:dyDescent="0.2">
      <c r="A18" s="26" t="s">
        <v>7</v>
      </c>
      <c r="B18" s="13" t="s">
        <v>12</v>
      </c>
      <c r="C18" s="13"/>
      <c r="E18" s="13"/>
      <c r="F18" s="13"/>
      <c r="G18" s="27">
        <v>165.54</v>
      </c>
      <c r="H18" s="29"/>
      <c r="I18" s="6"/>
    </row>
    <row r="19" spans="1:9" ht="16.149999999999999" customHeight="1" x14ac:dyDescent="0.2">
      <c r="A19" s="26" t="s">
        <v>7</v>
      </c>
      <c r="B19" s="13" t="s">
        <v>13</v>
      </c>
      <c r="C19" s="13"/>
      <c r="E19" s="13"/>
      <c r="F19" s="30"/>
      <c r="G19" s="27">
        <v>264</v>
      </c>
      <c r="H19" s="24"/>
      <c r="I19" s="6"/>
    </row>
    <row r="20" spans="1:9" ht="16.149999999999999" customHeight="1" x14ac:dyDescent="0.2">
      <c r="A20" s="26" t="s">
        <v>14</v>
      </c>
      <c r="B20" s="13"/>
      <c r="C20" s="13" t="s">
        <v>15</v>
      </c>
      <c r="E20" s="13"/>
      <c r="F20" s="31"/>
      <c r="G20" s="27">
        <v>7500</v>
      </c>
      <c r="H20" s="29"/>
      <c r="I20" s="6"/>
    </row>
    <row r="21" spans="1:9" ht="16.149999999999999" customHeight="1" x14ac:dyDescent="0.2">
      <c r="A21" s="26"/>
      <c r="B21" s="13"/>
      <c r="C21" s="13" t="s">
        <v>16</v>
      </c>
      <c r="E21" s="13"/>
      <c r="F21" s="31"/>
      <c r="G21" s="27">
        <v>252.25</v>
      </c>
      <c r="H21" s="32"/>
      <c r="I21" s="6"/>
    </row>
    <row r="22" spans="1:9" ht="16.149999999999999" customHeight="1" x14ac:dyDescent="0.2">
      <c r="A22" s="26"/>
      <c r="B22" s="13"/>
      <c r="C22" s="13" t="s">
        <v>16</v>
      </c>
      <c r="E22" s="13"/>
      <c r="F22" s="31"/>
      <c r="G22" s="27">
        <v>243.46</v>
      </c>
      <c r="H22" s="31"/>
      <c r="I22" s="6"/>
    </row>
    <row r="23" spans="1:9" ht="16.149999999999999" customHeight="1" x14ac:dyDescent="0.2">
      <c r="A23" s="26" t="s">
        <v>17</v>
      </c>
      <c r="B23" s="13">
        <v>483</v>
      </c>
      <c r="C23" s="13"/>
      <c r="E23" s="13"/>
      <c r="F23" s="27">
        <v>12.69</v>
      </c>
      <c r="G23" s="32"/>
      <c r="H23" s="32"/>
      <c r="I23" s="18" t="s">
        <v>18</v>
      </c>
    </row>
    <row r="24" spans="1:9" ht="16.149999999999999" customHeight="1" x14ac:dyDescent="0.2">
      <c r="A24" s="26" t="s">
        <v>19</v>
      </c>
      <c r="B24" s="13">
        <v>484</v>
      </c>
      <c r="C24" s="13"/>
      <c r="E24" s="13"/>
      <c r="F24" s="13"/>
      <c r="G24" s="20"/>
      <c r="H24" s="27">
        <v>624</v>
      </c>
      <c r="I24" s="18" t="s">
        <v>20</v>
      </c>
    </row>
    <row r="25" spans="1:9" ht="16.149999999999999" customHeight="1" x14ac:dyDescent="0.2">
      <c r="A25" s="26" t="s">
        <v>19</v>
      </c>
      <c r="B25" s="13">
        <v>496</v>
      </c>
      <c r="C25" s="13"/>
      <c r="E25" s="13"/>
      <c r="F25" s="13"/>
      <c r="G25" s="23"/>
      <c r="H25" s="27">
        <v>92.84</v>
      </c>
      <c r="I25" s="18" t="s">
        <v>21</v>
      </c>
    </row>
    <row r="26" spans="1:9" ht="16.149999999999999" customHeight="1" x14ac:dyDescent="0.2">
      <c r="A26" s="13" t="s">
        <v>22</v>
      </c>
      <c r="B26" s="13">
        <v>502</v>
      </c>
      <c r="C26" s="13"/>
      <c r="E26" s="13"/>
      <c r="F26" s="13"/>
      <c r="G26" s="22"/>
      <c r="H26" s="27">
        <v>109.2</v>
      </c>
      <c r="I26" s="18" t="s">
        <v>23</v>
      </c>
    </row>
    <row r="27" spans="1:9" ht="16.149999999999999" customHeight="1" x14ac:dyDescent="0.2">
      <c r="A27" s="13" t="s">
        <v>22</v>
      </c>
      <c r="B27" s="13">
        <v>503</v>
      </c>
      <c r="C27" s="13"/>
      <c r="E27" s="13"/>
      <c r="F27" s="13"/>
      <c r="G27" s="23"/>
      <c r="H27" s="27">
        <v>1612</v>
      </c>
      <c r="I27" s="18" t="s">
        <v>24</v>
      </c>
    </row>
    <row r="28" spans="1:9" ht="16.149999999999999" customHeight="1" x14ac:dyDescent="0.2">
      <c r="A28" s="26" t="s">
        <v>25</v>
      </c>
      <c r="B28" s="13"/>
      <c r="C28" s="13"/>
      <c r="E28" s="13"/>
      <c r="F28" s="13"/>
      <c r="G28" s="33"/>
      <c r="H28" s="27">
        <v>156.11000000000001</v>
      </c>
      <c r="I28" s="18" t="s">
        <v>26</v>
      </c>
    </row>
    <row r="29" spans="1:9" ht="16.149999999999999" customHeight="1" x14ac:dyDescent="0.2">
      <c r="A29" s="26" t="s">
        <v>27</v>
      </c>
      <c r="B29" s="13">
        <v>506</v>
      </c>
      <c r="C29" s="13"/>
      <c r="E29" s="13"/>
      <c r="F29" s="13"/>
      <c r="G29" s="23"/>
      <c r="H29" s="27">
        <v>141.97999999999999</v>
      </c>
      <c r="I29" s="18" t="s">
        <v>28</v>
      </c>
    </row>
    <row r="30" spans="1:9" ht="16.149999999999999" customHeight="1" x14ac:dyDescent="0.2">
      <c r="A30" s="26" t="s">
        <v>27</v>
      </c>
      <c r="B30" s="13">
        <v>508</v>
      </c>
      <c r="C30" s="13"/>
      <c r="E30" s="13"/>
      <c r="F30" s="13"/>
      <c r="G30" s="23"/>
      <c r="H30" s="27">
        <v>20</v>
      </c>
      <c r="I30" s="18" t="s">
        <v>29</v>
      </c>
    </row>
    <row r="31" spans="1:9" ht="16.149999999999999" customHeight="1" x14ac:dyDescent="0.2">
      <c r="A31" s="26" t="s">
        <v>27</v>
      </c>
      <c r="B31" s="13">
        <v>509</v>
      </c>
      <c r="C31" s="13"/>
      <c r="E31" s="13"/>
      <c r="F31" s="13"/>
      <c r="G31" s="23"/>
      <c r="H31" s="27">
        <v>417.24</v>
      </c>
      <c r="I31" s="18" t="s">
        <v>30</v>
      </c>
    </row>
    <row r="32" spans="1:9" ht="16.149999999999999" customHeight="1" x14ac:dyDescent="0.2">
      <c r="A32" s="26" t="s">
        <v>31</v>
      </c>
      <c r="B32" s="13">
        <v>516</v>
      </c>
      <c r="C32" s="13"/>
      <c r="E32" s="13"/>
      <c r="F32" s="13"/>
      <c r="G32" s="23"/>
      <c r="H32" s="27">
        <v>773.18</v>
      </c>
      <c r="I32" s="18" t="s">
        <v>32</v>
      </c>
    </row>
    <row r="33" spans="1:9" ht="16.149999999999999" customHeight="1" x14ac:dyDescent="0.2">
      <c r="A33" s="26" t="s">
        <v>27</v>
      </c>
      <c r="B33" s="13">
        <v>517</v>
      </c>
      <c r="C33" s="13"/>
      <c r="E33" s="13"/>
      <c r="F33" s="13"/>
      <c r="G33" s="23"/>
      <c r="H33" s="27">
        <v>189.48</v>
      </c>
      <c r="I33" s="18" t="s">
        <v>33</v>
      </c>
    </row>
    <row r="34" spans="1:9" ht="16.149999999999999" customHeight="1" x14ac:dyDescent="0.2">
      <c r="A34" s="26" t="s">
        <v>34</v>
      </c>
      <c r="B34" s="13"/>
      <c r="C34" s="13"/>
      <c r="E34" s="30"/>
      <c r="F34" s="13"/>
      <c r="G34" s="23"/>
      <c r="H34" s="27">
        <v>1350</v>
      </c>
      <c r="I34" s="18" t="s">
        <v>35</v>
      </c>
    </row>
    <row r="35" spans="1:9" ht="16.149999999999999" customHeight="1" x14ac:dyDescent="0.2">
      <c r="A35" s="13" t="s">
        <v>22</v>
      </c>
      <c r="B35" s="13">
        <v>519</v>
      </c>
      <c r="C35" s="13"/>
      <c r="E35" s="13"/>
      <c r="F35" s="13"/>
      <c r="G35" s="34"/>
      <c r="H35" s="27">
        <v>988</v>
      </c>
      <c r="I35" s="18" t="s">
        <v>24</v>
      </c>
    </row>
    <row r="36" spans="1:9" ht="16.149999999999999" customHeight="1" x14ac:dyDescent="0.2">
      <c r="A36" s="13" t="s">
        <v>22</v>
      </c>
      <c r="B36" s="13">
        <v>522</v>
      </c>
      <c r="C36" s="13"/>
      <c r="E36" s="13"/>
      <c r="F36" s="13"/>
      <c r="G36" s="34"/>
      <c r="H36" s="27">
        <v>308.66000000000003</v>
      </c>
      <c r="I36" s="18" t="s">
        <v>36</v>
      </c>
    </row>
    <row r="37" spans="1:9" ht="16.149999999999999" customHeight="1" x14ac:dyDescent="0.2">
      <c r="A37" s="13" t="s">
        <v>22</v>
      </c>
      <c r="B37" s="13">
        <v>531</v>
      </c>
      <c r="C37" s="13"/>
      <c r="E37" s="13"/>
      <c r="F37" s="6"/>
      <c r="G37" s="35"/>
      <c r="H37" s="27">
        <v>75</v>
      </c>
      <c r="I37" s="18" t="s">
        <v>37</v>
      </c>
    </row>
    <row r="38" spans="1:9" s="6" customFormat="1" ht="16.149999999999999" customHeight="1" x14ac:dyDescent="0.2">
      <c r="A38" s="34" t="s">
        <v>38</v>
      </c>
      <c r="B38" s="34"/>
      <c r="C38" s="34" t="s">
        <v>39</v>
      </c>
      <c r="D38" s="36"/>
      <c r="E38" s="35"/>
      <c r="F38" s="35">
        <v>70.900000000000006</v>
      </c>
      <c r="G38" s="34"/>
    </row>
    <row r="39" spans="1:9" ht="16.149999999999999" customHeight="1" x14ac:dyDescent="0.2">
      <c r="A39" s="37" t="s">
        <v>40</v>
      </c>
      <c r="B39" s="37"/>
      <c r="D39" s="13"/>
      <c r="E39" s="13"/>
      <c r="F39" s="27">
        <v>23.24</v>
      </c>
      <c r="G39" s="34"/>
      <c r="H39" s="17"/>
      <c r="I39" s="6"/>
    </row>
    <row r="40" spans="1:9" ht="16.149999999999999" customHeight="1" x14ac:dyDescent="0.2">
      <c r="A40" s="37" t="s">
        <v>41</v>
      </c>
      <c r="B40" s="37"/>
      <c r="D40" s="13"/>
      <c r="E40" s="13"/>
      <c r="F40" s="27">
        <v>50</v>
      </c>
      <c r="G40" s="34"/>
      <c r="H40" s="22"/>
      <c r="I40" s="6"/>
    </row>
    <row r="41" spans="1:9" ht="16.149999999999999" customHeight="1" x14ac:dyDescent="0.2">
      <c r="A41" s="26" t="s">
        <v>42</v>
      </c>
      <c r="B41" s="13">
        <v>460</v>
      </c>
      <c r="C41" s="13"/>
      <c r="D41" s="27">
        <v>69.86</v>
      </c>
      <c r="E41" s="13"/>
      <c r="F41" s="13"/>
      <c r="G41" s="38"/>
      <c r="H41" s="39"/>
      <c r="I41" s="40" t="s">
        <v>43</v>
      </c>
    </row>
    <row r="42" spans="1:9" ht="16.149999999999999" customHeight="1" x14ac:dyDescent="0.2">
      <c r="A42" s="26" t="s">
        <v>19</v>
      </c>
      <c r="B42" s="13">
        <v>472</v>
      </c>
      <c r="C42" s="13"/>
      <c r="E42" s="13"/>
      <c r="F42" s="13"/>
      <c r="G42" s="39"/>
      <c r="H42" s="27">
        <v>769.6</v>
      </c>
      <c r="I42" s="40" t="s">
        <v>24</v>
      </c>
    </row>
    <row r="43" spans="1:9" ht="16.149999999999999" customHeight="1" x14ac:dyDescent="0.2">
      <c r="A43" s="26" t="s">
        <v>27</v>
      </c>
      <c r="B43" s="13">
        <v>473</v>
      </c>
      <c r="C43" s="13"/>
      <c r="E43" s="13"/>
      <c r="F43" s="13"/>
      <c r="G43" s="39"/>
      <c r="H43" s="27">
        <v>283.04000000000002</v>
      </c>
      <c r="I43" s="40" t="s">
        <v>44</v>
      </c>
    </row>
    <row r="44" spans="1:9" ht="16.149999999999999" customHeight="1" x14ac:dyDescent="0.2">
      <c r="A44" s="26" t="s">
        <v>27</v>
      </c>
      <c r="B44" s="13">
        <v>474</v>
      </c>
      <c r="C44" s="13"/>
      <c r="E44" s="13"/>
      <c r="F44" s="13"/>
      <c r="G44" s="39"/>
      <c r="H44" s="27">
        <v>75.75</v>
      </c>
      <c r="I44" s="40" t="s">
        <v>45</v>
      </c>
    </row>
    <row r="45" spans="1:9" ht="16.149999999999999" customHeight="1" x14ac:dyDescent="0.2">
      <c r="A45" s="26" t="s">
        <v>19</v>
      </c>
      <c r="B45" s="41" t="s">
        <v>46</v>
      </c>
      <c r="C45" s="41"/>
      <c r="E45" s="13"/>
      <c r="F45" s="13"/>
      <c r="G45" s="39"/>
      <c r="H45" s="27">
        <v>167.63</v>
      </c>
      <c r="I45" s="40" t="s">
        <v>47</v>
      </c>
    </row>
    <row r="46" spans="1:9" ht="16.149999999999999" customHeight="1" x14ac:dyDescent="0.2">
      <c r="A46" s="26" t="s">
        <v>48</v>
      </c>
      <c r="B46" s="13"/>
      <c r="C46" s="13"/>
      <c r="E46" s="13"/>
      <c r="F46" s="13"/>
      <c r="G46" s="39"/>
      <c r="H46" s="27">
        <v>759.63</v>
      </c>
      <c r="I46" s="40" t="s">
        <v>49</v>
      </c>
    </row>
    <row r="47" spans="1:9" ht="16.149999999999999" customHeight="1" x14ac:dyDescent="0.2">
      <c r="A47" s="26" t="s">
        <v>50</v>
      </c>
      <c r="B47" s="13"/>
      <c r="C47" s="13"/>
      <c r="E47" s="13"/>
      <c r="F47" s="13"/>
      <c r="G47" s="39"/>
      <c r="H47" s="27">
        <v>953.78</v>
      </c>
      <c r="I47" s="40" t="s">
        <v>51</v>
      </c>
    </row>
    <row r="48" spans="1:9" ht="16.149999999999999" customHeight="1" x14ac:dyDescent="0.2">
      <c r="A48" s="26" t="s">
        <v>19</v>
      </c>
      <c r="B48" s="13">
        <v>468</v>
      </c>
      <c r="C48" s="13"/>
      <c r="E48" s="13"/>
      <c r="F48" s="13"/>
      <c r="G48" s="39"/>
      <c r="H48" s="27">
        <v>244</v>
      </c>
      <c r="I48" s="40" t="s">
        <v>52</v>
      </c>
    </row>
    <row r="49" spans="1:9" ht="16.149999999999999" customHeight="1" x14ac:dyDescent="0.2">
      <c r="A49" s="26" t="s">
        <v>19</v>
      </c>
      <c r="B49" s="13">
        <v>441</v>
      </c>
      <c r="C49" s="13"/>
      <c r="E49" s="13"/>
      <c r="F49" s="13"/>
      <c r="G49" s="39"/>
      <c r="H49" s="27">
        <v>171.47</v>
      </c>
      <c r="I49" s="38" t="s">
        <v>53</v>
      </c>
    </row>
    <row r="50" spans="1:9" ht="16.149999999999999" customHeight="1" x14ac:dyDescent="0.2">
      <c r="A50" s="26" t="s">
        <v>19</v>
      </c>
      <c r="B50" s="13">
        <v>469</v>
      </c>
      <c r="C50" s="13"/>
      <c r="E50" s="13"/>
      <c r="F50" s="13"/>
      <c r="G50" s="39"/>
      <c r="H50" s="27">
        <v>478</v>
      </c>
      <c r="I50" s="40" t="s">
        <v>54</v>
      </c>
    </row>
    <row r="51" spans="1:9" ht="16.149999999999999" customHeight="1" x14ac:dyDescent="0.2">
      <c r="A51" s="26" t="s">
        <v>19</v>
      </c>
      <c r="B51" s="13">
        <v>450</v>
      </c>
      <c r="C51" s="13"/>
      <c r="E51" s="13"/>
      <c r="F51" s="13"/>
      <c r="G51" s="39"/>
      <c r="H51" s="27">
        <v>195.71</v>
      </c>
      <c r="I51" s="40" t="s">
        <v>55</v>
      </c>
    </row>
    <row r="52" spans="1:9" ht="16.149999999999999" customHeight="1" x14ac:dyDescent="0.2">
      <c r="A52" s="26" t="s">
        <v>19</v>
      </c>
      <c r="B52" s="13">
        <v>451</v>
      </c>
      <c r="C52" s="13"/>
      <c r="E52" s="13"/>
      <c r="F52" s="13"/>
      <c r="G52" s="39"/>
      <c r="H52" s="27">
        <v>58.45</v>
      </c>
      <c r="I52" s="40" t="s">
        <v>55</v>
      </c>
    </row>
    <row r="53" spans="1:9" ht="17.25" customHeight="1" x14ac:dyDescent="0.2">
      <c r="A53" s="26" t="s">
        <v>19</v>
      </c>
      <c r="B53" s="13">
        <v>494</v>
      </c>
      <c r="C53" s="13"/>
      <c r="E53" s="13"/>
      <c r="F53" s="13"/>
      <c r="G53" s="39"/>
      <c r="H53" s="27">
        <v>293.56</v>
      </c>
      <c r="I53" s="40" t="s">
        <v>56</v>
      </c>
    </row>
    <row r="54" spans="1:9" ht="17.25" customHeight="1" x14ac:dyDescent="0.2">
      <c r="A54" s="26" t="s">
        <v>19</v>
      </c>
      <c r="B54" s="13" t="s">
        <v>57</v>
      </c>
      <c r="C54" s="13"/>
      <c r="E54" s="13"/>
      <c r="F54" s="13"/>
      <c r="G54" s="39"/>
      <c r="H54" s="27">
        <v>156.56</v>
      </c>
      <c r="I54" s="40" t="s">
        <v>58</v>
      </c>
    </row>
    <row r="55" spans="1:9" ht="17.25" customHeight="1" x14ac:dyDescent="0.2">
      <c r="A55" s="26" t="s">
        <v>19</v>
      </c>
      <c r="B55" s="13" t="s">
        <v>59</v>
      </c>
      <c r="C55" s="13"/>
      <c r="E55" s="13"/>
      <c r="F55" s="13"/>
      <c r="G55" s="39"/>
      <c r="H55" s="27">
        <v>307.24</v>
      </c>
      <c r="I55" s="40" t="s">
        <v>60</v>
      </c>
    </row>
    <row r="56" spans="1:9" ht="17.25" customHeight="1" x14ac:dyDescent="0.2">
      <c r="A56" s="26" t="s">
        <v>19</v>
      </c>
      <c r="B56" s="13">
        <v>480</v>
      </c>
      <c r="C56" s="26"/>
      <c r="E56" s="13"/>
      <c r="F56" s="13"/>
      <c r="G56" s="39"/>
      <c r="H56" s="27">
        <v>486.99</v>
      </c>
      <c r="I56" s="38" t="s">
        <v>61</v>
      </c>
    </row>
    <row r="57" spans="1:9" ht="17.25" customHeight="1" x14ac:dyDescent="0.2">
      <c r="A57" s="26" t="s">
        <v>19</v>
      </c>
      <c r="B57" s="13"/>
      <c r="C57" s="13"/>
      <c r="E57" s="13"/>
      <c r="F57" s="13"/>
      <c r="G57" s="39"/>
      <c r="H57" s="27">
        <v>1.22</v>
      </c>
      <c r="I57" s="40" t="s">
        <v>62</v>
      </c>
    </row>
    <row r="58" spans="1:9" ht="17.25" customHeight="1" x14ac:dyDescent="0.2">
      <c r="A58" s="26" t="s">
        <v>19</v>
      </c>
      <c r="B58" s="13"/>
      <c r="C58" s="13"/>
      <c r="E58" s="13"/>
      <c r="F58" s="13"/>
      <c r="G58" s="39"/>
      <c r="H58" s="27">
        <v>12.2</v>
      </c>
      <c r="I58" s="40" t="s">
        <v>62</v>
      </c>
    </row>
    <row r="59" spans="1:9" ht="17.25" customHeight="1" x14ac:dyDescent="0.2">
      <c r="A59" s="26" t="s">
        <v>19</v>
      </c>
      <c r="B59" s="13"/>
      <c r="C59" s="13" t="s">
        <v>63</v>
      </c>
      <c r="E59" s="13"/>
      <c r="F59" s="13"/>
      <c r="G59" s="39"/>
      <c r="H59" s="27">
        <v>1923.06</v>
      </c>
      <c r="I59" s="40" t="s">
        <v>64</v>
      </c>
    </row>
    <row r="60" spans="1:9" ht="14.25" customHeight="1" x14ac:dyDescent="0.2">
      <c r="A60" s="26" t="s">
        <v>65</v>
      </c>
      <c r="B60" s="13"/>
      <c r="C60" s="13"/>
      <c r="E60" s="13"/>
      <c r="F60" s="27">
        <v>6530</v>
      </c>
      <c r="G60" s="27">
        <v>6530</v>
      </c>
      <c r="H60" s="38"/>
      <c r="I60" s="42"/>
    </row>
    <row r="61" spans="1:9" ht="16.149999999999999" customHeight="1" x14ac:dyDescent="0.2">
      <c r="A61" s="26" t="s">
        <v>65</v>
      </c>
      <c r="B61" s="13"/>
      <c r="C61" s="13"/>
      <c r="E61" s="13"/>
      <c r="F61" s="27">
        <v>3760</v>
      </c>
      <c r="G61" s="27">
        <v>3760</v>
      </c>
      <c r="H61" s="38"/>
      <c r="I61" s="42"/>
    </row>
    <row r="62" spans="1:9" ht="16.149999999999999" customHeight="1" x14ac:dyDescent="0.2">
      <c r="A62" s="40" t="s">
        <v>66</v>
      </c>
      <c r="B62" s="40"/>
      <c r="C62" s="13"/>
      <c r="E62" s="43">
        <v>8490.25</v>
      </c>
      <c r="F62" s="34"/>
      <c r="G62" s="22"/>
      <c r="H62" s="35"/>
      <c r="I62" s="6"/>
    </row>
    <row r="63" spans="1:9" ht="16.149999999999999" customHeight="1" x14ac:dyDescent="0.2">
      <c r="A63" s="40" t="s">
        <v>67</v>
      </c>
      <c r="B63" s="44" t="s">
        <v>68</v>
      </c>
      <c r="C63" s="13"/>
      <c r="E63" s="13"/>
      <c r="F63" s="42"/>
      <c r="G63" s="39">
        <v>320</v>
      </c>
      <c r="H63" s="38"/>
      <c r="I63" s="39" t="s">
        <v>69</v>
      </c>
    </row>
    <row r="64" spans="1:9" ht="16.149999999999999" customHeight="1" x14ac:dyDescent="0.2">
      <c r="A64" s="40" t="s">
        <v>67</v>
      </c>
      <c r="B64" s="39" t="s">
        <v>70</v>
      </c>
      <c r="C64" s="45"/>
      <c r="E64" s="13"/>
      <c r="F64" s="42"/>
      <c r="G64" s="39">
        <v>148.5</v>
      </c>
      <c r="H64" s="38"/>
      <c r="I64" s="40" t="s">
        <v>71</v>
      </c>
    </row>
    <row r="65" spans="1:9" ht="16.149999999999999" customHeight="1" x14ac:dyDescent="0.2">
      <c r="A65" s="40" t="s">
        <v>67</v>
      </c>
      <c r="B65" s="39" t="s">
        <v>72</v>
      </c>
      <c r="C65" s="13"/>
      <c r="E65" s="13"/>
      <c r="F65" s="42"/>
      <c r="G65" s="39">
        <v>159.5</v>
      </c>
      <c r="H65" s="38"/>
      <c r="I65" s="39" t="s">
        <v>73</v>
      </c>
    </row>
    <row r="66" spans="1:9" ht="16.149999999999999" customHeight="1" x14ac:dyDescent="0.2">
      <c r="A66" s="40" t="s">
        <v>67</v>
      </c>
      <c r="B66" s="13" t="s">
        <v>74</v>
      </c>
      <c r="C66" s="42"/>
      <c r="E66" s="13"/>
      <c r="F66" s="42"/>
      <c r="G66" s="46">
        <v>160</v>
      </c>
      <c r="H66" s="38"/>
      <c r="I66" s="39" t="s">
        <v>75</v>
      </c>
    </row>
    <row r="67" spans="1:9" ht="16.149999999999999" customHeight="1" x14ac:dyDescent="0.2">
      <c r="A67" s="40" t="s">
        <v>67</v>
      </c>
      <c r="B67" s="44" t="s">
        <v>68</v>
      </c>
      <c r="C67" s="13"/>
      <c r="E67" s="13"/>
      <c r="F67" s="13"/>
      <c r="G67" s="46">
        <v>260</v>
      </c>
      <c r="H67" s="40"/>
      <c r="I67" s="39" t="s">
        <v>76</v>
      </c>
    </row>
    <row r="68" spans="1:9" ht="16.149999999999999" customHeight="1" x14ac:dyDescent="0.2">
      <c r="A68" s="40" t="s">
        <v>77</v>
      </c>
      <c r="B68" s="40"/>
      <c r="C68" s="13"/>
      <c r="E68" s="43">
        <v>266.81</v>
      </c>
      <c r="F68" s="34"/>
      <c r="G68" s="47"/>
      <c r="H68" s="35"/>
      <c r="I68" s="6"/>
    </row>
    <row r="69" spans="1:9" ht="16.149999999999999" customHeight="1" x14ac:dyDescent="0.2">
      <c r="A69" s="40"/>
      <c r="B69" s="44"/>
      <c r="C69" s="13"/>
      <c r="E69" s="13"/>
      <c r="F69" s="35"/>
      <c r="G69" s="39">
        <v>196.16</v>
      </c>
      <c r="H69" s="47"/>
      <c r="I69" s="6"/>
    </row>
    <row r="70" spans="1:9" ht="16.149999999999999" customHeight="1" x14ac:dyDescent="0.2">
      <c r="A70" s="40"/>
      <c r="B70" s="44"/>
      <c r="C70" s="13"/>
      <c r="E70" s="13"/>
      <c r="F70" s="34"/>
      <c r="G70" s="39">
        <v>240.9</v>
      </c>
      <c r="H70" s="35"/>
      <c r="I70" s="6"/>
    </row>
    <row r="71" spans="1:9" ht="16.149999999999999" customHeight="1" x14ac:dyDescent="0.2">
      <c r="A71" s="40"/>
      <c r="B71" s="44"/>
      <c r="C71" s="13"/>
      <c r="E71" s="13"/>
      <c r="F71" s="34"/>
      <c r="G71" s="39">
        <v>272.37</v>
      </c>
      <c r="H71" s="35"/>
      <c r="I71" s="6"/>
    </row>
    <row r="72" spans="1:9" ht="16.149999999999999" customHeight="1" x14ac:dyDescent="0.2">
      <c r="A72" s="26" t="s">
        <v>78</v>
      </c>
      <c r="B72" s="13"/>
      <c r="C72" s="13"/>
      <c r="E72" s="13"/>
      <c r="F72" s="34"/>
      <c r="G72" s="47"/>
      <c r="H72" s="48">
        <v>4567</v>
      </c>
      <c r="I72" s="6"/>
    </row>
    <row r="73" spans="1:9" ht="16.149999999999999" customHeight="1" x14ac:dyDescent="0.2">
      <c r="A73" s="49" t="s">
        <v>79</v>
      </c>
      <c r="B73" s="13"/>
      <c r="C73" s="13"/>
      <c r="E73" s="13"/>
      <c r="F73" s="13"/>
      <c r="G73" s="47"/>
      <c r="H73" s="48">
        <v>1329</v>
      </c>
      <c r="I73" s="6"/>
    </row>
    <row r="74" spans="1:9" ht="16.149999999999999" customHeight="1" x14ac:dyDescent="0.2">
      <c r="A74" s="49" t="s">
        <v>80</v>
      </c>
      <c r="B74" s="13"/>
      <c r="C74" s="13"/>
      <c r="E74" s="13"/>
      <c r="F74" s="13"/>
      <c r="G74" s="47"/>
      <c r="H74" s="48">
        <v>1443</v>
      </c>
      <c r="I74" s="6"/>
    </row>
    <row r="75" spans="1:9" ht="16.149999999999999" customHeight="1" x14ac:dyDescent="0.2">
      <c r="A75" s="49" t="s">
        <v>80</v>
      </c>
      <c r="B75" s="13"/>
      <c r="C75" s="13"/>
      <c r="E75" s="13"/>
      <c r="F75" s="13"/>
      <c r="G75" s="47"/>
      <c r="H75" s="48">
        <v>965</v>
      </c>
      <c r="I75" s="6"/>
    </row>
    <row r="76" spans="1:9" ht="16.149999999999999" customHeight="1" x14ac:dyDescent="0.2">
      <c r="A76" s="49" t="s">
        <v>80</v>
      </c>
      <c r="B76" s="13"/>
      <c r="C76" s="13"/>
      <c r="E76" s="13"/>
      <c r="F76" s="13"/>
      <c r="G76" s="47"/>
      <c r="H76" s="48">
        <v>830</v>
      </c>
      <c r="I76" s="6"/>
    </row>
    <row r="77" spans="1:9" ht="16.149999999999999" customHeight="1" x14ac:dyDescent="0.2">
      <c r="A77" s="40" t="s">
        <v>81</v>
      </c>
      <c r="B77" s="40"/>
      <c r="C77" s="40"/>
      <c r="E77" s="13"/>
      <c r="F77" s="13"/>
      <c r="G77" s="47"/>
      <c r="H77" s="27">
        <v>1136.1400000000001</v>
      </c>
      <c r="I77" s="6"/>
    </row>
    <row r="78" spans="1:9" ht="16.149999999999999" customHeight="1" x14ac:dyDescent="0.2">
      <c r="A78" s="40" t="s">
        <v>81</v>
      </c>
      <c r="B78" s="40"/>
      <c r="C78" s="40"/>
      <c r="E78" s="13"/>
      <c r="F78" s="13"/>
      <c r="G78" s="47"/>
      <c r="H78" s="27">
        <v>4007</v>
      </c>
      <c r="I78" s="18"/>
    </row>
    <row r="79" spans="1:9" ht="16.149999999999999" customHeight="1" x14ac:dyDescent="0.2">
      <c r="A79" s="40" t="s">
        <v>81</v>
      </c>
      <c r="B79" s="40"/>
      <c r="C79" s="40"/>
      <c r="E79" s="13"/>
      <c r="F79" s="13"/>
      <c r="G79" s="47"/>
      <c r="H79" s="27">
        <v>4443.58</v>
      </c>
      <c r="I79" s="18"/>
    </row>
    <row r="80" spans="1:9" ht="16.149999999999999" customHeight="1" x14ac:dyDescent="0.2">
      <c r="A80" s="40" t="s">
        <v>81</v>
      </c>
      <c r="B80" s="40"/>
      <c r="C80" s="50"/>
      <c r="D80" s="36"/>
      <c r="E80" s="34"/>
      <c r="F80" s="34"/>
      <c r="G80" s="47"/>
      <c r="H80" s="35">
        <v>64</v>
      </c>
      <c r="I80" s="18"/>
    </row>
    <row r="81" spans="1:9" ht="16.149999999999999" customHeight="1" x14ac:dyDescent="0.2">
      <c r="A81" s="51"/>
      <c r="B81" s="34"/>
      <c r="C81" s="34"/>
      <c r="D81" s="36"/>
      <c r="E81" s="34"/>
      <c r="F81" s="35"/>
      <c r="G81" s="35"/>
      <c r="H81" s="47"/>
      <c r="I81" s="6"/>
    </row>
    <row r="82" spans="1:9" ht="16.149999999999999" customHeight="1" x14ac:dyDescent="0.2">
      <c r="A82" s="51"/>
      <c r="B82" s="34"/>
      <c r="C82" s="34"/>
      <c r="D82" s="36"/>
      <c r="E82" s="34"/>
      <c r="F82" s="35"/>
      <c r="G82" s="35"/>
      <c r="H82" s="47"/>
      <c r="I82" s="6"/>
    </row>
    <row r="83" spans="1:9" ht="16.149999999999999" customHeight="1" x14ac:dyDescent="0.2">
      <c r="A83" s="52"/>
      <c r="B83" s="52"/>
      <c r="C83" s="34"/>
      <c r="D83" s="36"/>
      <c r="E83" s="35"/>
      <c r="F83" s="6"/>
      <c r="G83" s="47"/>
      <c r="H83" s="47"/>
      <c r="I83" s="6"/>
    </row>
    <row r="84" spans="1:9" ht="16.149999999999999" customHeight="1" x14ac:dyDescent="0.2">
      <c r="A84" s="53"/>
      <c r="B84" s="34"/>
      <c r="C84" s="34"/>
      <c r="D84" s="54"/>
      <c r="E84" s="34"/>
      <c r="F84" s="34"/>
      <c r="G84" s="47"/>
      <c r="H84" s="54"/>
      <c r="I84" s="6"/>
    </row>
    <row r="85" spans="1:9" ht="16.149999999999999" customHeight="1" x14ac:dyDescent="0.2">
      <c r="A85" s="55" t="s">
        <v>82</v>
      </c>
      <c r="B85" s="55"/>
      <c r="C85" s="56">
        <f>E87</f>
        <v>20227.11</v>
      </c>
      <c r="D85" s="57" t="s">
        <v>83</v>
      </c>
      <c r="E85" s="58">
        <f>SUM(E3:E84)</f>
        <v>8973.1999999999989</v>
      </c>
      <c r="F85" s="59">
        <f>SUM(F3:F84)</f>
        <v>10446.83</v>
      </c>
      <c r="G85" s="60"/>
      <c r="H85" s="61"/>
    </row>
    <row r="86" spans="1:9" ht="16.149999999999999" customHeight="1" x14ac:dyDescent="0.2">
      <c r="A86" s="55" t="s">
        <v>84</v>
      </c>
      <c r="B86" s="55"/>
      <c r="C86" s="56">
        <f>F85</f>
        <v>10446.83</v>
      </c>
      <c r="D86" s="57" t="s">
        <v>85</v>
      </c>
      <c r="E86" s="62">
        <v>11253.91</v>
      </c>
      <c r="F86" s="63"/>
      <c r="G86" s="60"/>
      <c r="H86" s="61"/>
    </row>
    <row r="87" spans="1:9" ht="16.149999999999999" customHeight="1" x14ac:dyDescent="0.3">
      <c r="A87" s="64" t="s">
        <v>86</v>
      </c>
      <c r="B87" s="64"/>
      <c r="C87" s="65">
        <f>C85-C86</f>
        <v>9780.2800000000007</v>
      </c>
      <c r="D87" s="66" t="s">
        <v>87</v>
      </c>
      <c r="E87" s="58">
        <f>E85+E86</f>
        <v>20227.11</v>
      </c>
      <c r="F87" s="59"/>
      <c r="G87" s="60"/>
      <c r="H87" s="61"/>
      <c r="I87" s="67"/>
    </row>
    <row r="88" spans="1:9" ht="17.25" customHeight="1" x14ac:dyDescent="0.2">
      <c r="A88" s="68"/>
      <c r="B88" s="68"/>
      <c r="C88" s="68"/>
      <c r="D88" s="68"/>
      <c r="E88" s="69"/>
      <c r="F88" s="69"/>
      <c r="G88" s="69"/>
      <c r="H88" s="69"/>
    </row>
    <row r="89" spans="1:9" ht="17.25" customHeight="1" x14ac:dyDescent="0.2">
      <c r="A89" s="70"/>
      <c r="B89" s="70"/>
      <c r="C89" s="70"/>
      <c r="D89" s="71"/>
      <c r="E89" s="70"/>
      <c r="F89" s="70"/>
      <c r="G89" s="70"/>
      <c r="H89" s="70"/>
    </row>
    <row r="90" spans="1:9" ht="17.25" customHeight="1" x14ac:dyDescent="0.2">
      <c r="A90" s="70"/>
      <c r="B90" s="70"/>
      <c r="C90" s="70"/>
      <c r="D90" s="71"/>
      <c r="E90" s="70"/>
      <c r="F90" s="70"/>
      <c r="G90" s="70"/>
      <c r="H90" s="70"/>
    </row>
    <row r="91" spans="1:9" ht="17.25" customHeight="1" x14ac:dyDescent="0.2">
      <c r="A91" s="70"/>
      <c r="B91" s="70"/>
      <c r="C91" s="70"/>
      <c r="D91" s="71"/>
      <c r="E91" s="70"/>
      <c r="F91" s="70"/>
      <c r="G91" s="70"/>
      <c r="H91" s="70"/>
    </row>
    <row r="92" spans="1:9" ht="17.25" customHeight="1" x14ac:dyDescent="0.2">
      <c r="A92" s="69"/>
      <c r="B92" s="69"/>
      <c r="C92" s="69"/>
      <c r="D92" s="69"/>
      <c r="E92" s="70"/>
      <c r="F92" s="70"/>
      <c r="G92" s="70"/>
      <c r="H92" s="70"/>
    </row>
    <row r="93" spans="1:9" ht="17.25" customHeight="1" x14ac:dyDescent="0.2">
      <c r="A93" s="70"/>
      <c r="B93" s="70"/>
      <c r="C93" s="70"/>
      <c r="D93" s="71"/>
      <c r="E93" s="70"/>
      <c r="F93" s="70"/>
      <c r="G93" s="70"/>
      <c r="H93" s="70"/>
    </row>
    <row r="94" spans="1:9" ht="17.25" customHeight="1" x14ac:dyDescent="0.2">
      <c r="A94" s="70"/>
      <c r="B94" s="70"/>
      <c r="C94" s="70"/>
      <c r="D94" s="71"/>
      <c r="E94" s="70"/>
      <c r="F94" s="70"/>
      <c r="G94" s="70"/>
      <c r="H94" s="70"/>
    </row>
    <row r="95" spans="1:9" ht="17.25" customHeight="1" x14ac:dyDescent="0.2">
      <c r="A95" s="70"/>
      <c r="B95" s="70"/>
      <c r="C95" s="70"/>
      <c r="D95" s="71"/>
      <c r="E95" s="70"/>
      <c r="F95" s="70"/>
      <c r="G95" s="70"/>
      <c r="H95" s="70"/>
    </row>
    <row r="96" spans="1:9" ht="17.25" customHeight="1" x14ac:dyDescent="0.2">
      <c r="A96" s="70"/>
      <c r="B96" s="70"/>
      <c r="C96" s="70"/>
      <c r="D96" s="71"/>
      <c r="E96" s="70"/>
      <c r="F96" s="70"/>
      <c r="G96" s="70"/>
      <c r="H96" s="70"/>
    </row>
    <row r="97" spans="1:8" ht="17.25" customHeight="1" x14ac:dyDescent="0.2">
      <c r="A97" s="70"/>
      <c r="B97" s="70"/>
      <c r="C97" s="70"/>
      <c r="D97" s="71"/>
      <c r="E97" s="70"/>
      <c r="F97" s="70"/>
      <c r="G97" s="70"/>
      <c r="H97" s="70"/>
    </row>
    <row r="98" spans="1:8" ht="17.25" customHeight="1" x14ac:dyDescent="0.2">
      <c r="A98" s="70"/>
      <c r="B98" s="70"/>
      <c r="C98" s="70"/>
      <c r="D98" s="71"/>
      <c r="E98" s="70"/>
      <c r="F98" s="70"/>
      <c r="G98" s="70"/>
      <c r="H98" s="70"/>
    </row>
    <row r="99" spans="1:8" ht="17.25" customHeight="1" x14ac:dyDescent="0.2">
      <c r="A99" s="70"/>
      <c r="B99" s="70"/>
      <c r="C99" s="70"/>
      <c r="D99" s="71"/>
      <c r="E99" s="70"/>
      <c r="F99" s="70"/>
      <c r="G99" s="70"/>
      <c r="H99" s="70"/>
    </row>
    <row r="100" spans="1:8" ht="17.25" customHeight="1" x14ac:dyDescent="0.2">
      <c r="A100" s="70"/>
      <c r="B100" s="70"/>
      <c r="C100" s="70"/>
      <c r="D100" s="71"/>
      <c r="E100" s="70"/>
      <c r="F100" s="70"/>
      <c r="G100" s="70"/>
      <c r="H100" s="70"/>
    </row>
    <row r="101" spans="1:8" ht="17.25" customHeight="1" x14ac:dyDescent="0.2">
      <c r="A101" s="70"/>
      <c r="B101" s="70"/>
      <c r="C101" s="70"/>
      <c r="D101" s="71"/>
      <c r="E101" s="70"/>
      <c r="F101" s="70"/>
      <c r="G101" s="70"/>
      <c r="H101" s="70"/>
    </row>
    <row r="102" spans="1:8" ht="17.25" customHeight="1" x14ac:dyDescent="0.2">
      <c r="A102" s="70"/>
      <c r="B102" s="70"/>
      <c r="C102" s="70"/>
      <c r="D102" s="71"/>
      <c r="E102" s="70"/>
      <c r="F102" s="70"/>
      <c r="G102" s="70"/>
      <c r="H102" s="70"/>
    </row>
    <row r="103" spans="1:8" ht="17.25" customHeight="1" x14ac:dyDescent="0.2">
      <c r="A103" s="70"/>
      <c r="B103" s="70"/>
      <c r="C103" s="70"/>
      <c r="D103" s="71"/>
      <c r="E103" s="70"/>
      <c r="F103" s="70"/>
      <c r="G103" s="70"/>
      <c r="H103" s="70"/>
    </row>
    <row r="104" spans="1:8" ht="17.25" customHeight="1" x14ac:dyDescent="0.2"/>
    <row r="105" spans="1:8" ht="17.25" customHeight="1" x14ac:dyDescent="0.2"/>
    <row r="106" spans="1:8" ht="17.25" customHeight="1" x14ac:dyDescent="0.2"/>
    <row r="107" spans="1:8" ht="17.25" customHeight="1" x14ac:dyDescent="0.2"/>
    <row r="108" spans="1:8" ht="17.25" customHeight="1" x14ac:dyDescent="0.2"/>
    <row r="109" spans="1:8" ht="17.25" customHeight="1" x14ac:dyDescent="0.2"/>
    <row r="110" spans="1:8" ht="17.25" customHeight="1" x14ac:dyDescent="0.2"/>
    <row r="111" spans="1:8" ht="17.25" customHeight="1" x14ac:dyDescent="0.2"/>
    <row r="112" spans="1:8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</sheetData>
  <mergeCells count="4">
    <mergeCell ref="A39:B39"/>
    <mergeCell ref="A40:B40"/>
    <mergeCell ref="B45:C45"/>
    <mergeCell ref="G85:H87"/>
  </mergeCells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2021-01-11T14:53:44Z</dcterms:created>
  <dcterms:modified xsi:type="dcterms:W3CDTF">2021-01-11T14:53:59Z</dcterms:modified>
</cp:coreProperties>
</file>