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E51" i="1" l="1"/>
  <c r="F49" i="1"/>
  <c r="C50" i="1" s="1"/>
  <c r="C49" i="1"/>
  <c r="C51" i="1" s="1"/>
</calcChain>
</file>

<file path=xl/sharedStrings.xml><?xml version="1.0" encoding="utf-8"?>
<sst xmlns="http://schemas.openxmlformats.org/spreadsheetml/2006/main" count="100" uniqueCount="61">
  <si>
    <t>entrate</t>
  </si>
  <si>
    <t>uscite</t>
  </si>
  <si>
    <t>accreditare</t>
  </si>
  <si>
    <t>addebitare</t>
  </si>
  <si>
    <t xml:space="preserve">S. E.C. CL. </t>
  </si>
  <si>
    <t xml:space="preserve">S. FT. CL. N° </t>
  </si>
  <si>
    <t>26/E</t>
  </si>
  <si>
    <t>GIOCHI E GIOCATTOLI</t>
  </si>
  <si>
    <t>30/E</t>
  </si>
  <si>
    <t>CRISTO RE</t>
  </si>
  <si>
    <t>63/E</t>
  </si>
  <si>
    <t>BYBLOS</t>
  </si>
  <si>
    <t>7/L</t>
  </si>
  <si>
    <t>OGG</t>
  </si>
  <si>
    <t>CONTRIBUTO GSE</t>
  </si>
  <si>
    <t>GSE</t>
  </si>
  <si>
    <t xml:space="preserve">S. FT. FORN. N° </t>
  </si>
  <si>
    <t>PANAROTTO</t>
  </si>
  <si>
    <t>S. FT. FORN. N° 260</t>
  </si>
  <si>
    <t>ST. ASSOC.</t>
  </si>
  <si>
    <t>S. FT. FORN. N° 261</t>
  </si>
  <si>
    <t>TIESSE</t>
  </si>
  <si>
    <t>gasolio</t>
  </si>
  <si>
    <t>PEMA</t>
  </si>
  <si>
    <t xml:space="preserve">S. FT. FORN. </t>
  </si>
  <si>
    <t>EGIM</t>
  </si>
  <si>
    <t>ARGO</t>
  </si>
  <si>
    <t>LAL</t>
  </si>
  <si>
    <t>FASTWEB</t>
  </si>
  <si>
    <t>ALESS</t>
  </si>
  <si>
    <t>ASCENS</t>
  </si>
  <si>
    <t>CEDAS</t>
  </si>
  <si>
    <t>GASOLIO</t>
  </si>
  <si>
    <t>ATTREZZ</t>
  </si>
  <si>
    <t>GRAZIANI</t>
  </si>
  <si>
    <t>POSTA</t>
  </si>
  <si>
    <t>CALANDRINI</t>
  </si>
  <si>
    <t>ARUBA</t>
  </si>
  <si>
    <t>SHALOM</t>
  </si>
  <si>
    <t>PERIODICI SAN PAOLO</t>
  </si>
  <si>
    <t>VATICANA</t>
  </si>
  <si>
    <t>ACCONTO FT. FORN. 209</t>
  </si>
  <si>
    <t>RICAMIFICIO UMBRO</t>
  </si>
  <si>
    <t>229-230</t>
  </si>
  <si>
    <t>ETRURIA</t>
  </si>
  <si>
    <t>246-273</t>
  </si>
  <si>
    <t>COCO CLER</t>
  </si>
  <si>
    <t>GIOACHINI</t>
  </si>
  <si>
    <t>OMNIA</t>
  </si>
  <si>
    <t xml:space="preserve">TELEPASS </t>
  </si>
  <si>
    <t xml:space="preserve">VERSAMENTO COVID </t>
  </si>
  <si>
    <t>VERSAMENTO</t>
  </si>
  <si>
    <t xml:space="preserve">DA CORRISPETTIVI </t>
  </si>
  <si>
    <t>RETRIBUZIONI GIUGNO + 14°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</si>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</sst>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0" applyFill="1"/>
    <xf numFmtId="165" fontId="6" fillId="0" borderId="0" xfId="0" applyNumberFormat="1" applyFont="1"/>
    <xf numFmtId="43" fontId="6" fillId="0" borderId="0" xfId="0" applyNumberFormat="1" applyFont="1" applyFill="1" applyAlignment="1">
      <alignment horizontal="right"/>
    </xf>
    <xf numFmtId="43" fontId="7" fillId="0" borderId="0" xfId="1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3" fontId="6" fillId="0" borderId="0" xfId="0" applyNumberFormat="1" applyFont="1" applyAlignment="1">
      <alignment horizontal="right"/>
    </xf>
    <xf numFmtId="43" fontId="6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/>
    <xf numFmtId="43" fontId="5" fillId="0" borderId="0" xfId="0" applyNumberFormat="1" applyFont="1"/>
    <xf numFmtId="0" fontId="2" fillId="0" borderId="0" xfId="0" applyFont="1"/>
    <xf numFmtId="4" fontId="0" fillId="0" borderId="0" xfId="0" applyNumberForma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9" fontId="2" fillId="0" borderId="0" xfId="0" applyNumberFormat="1" applyFont="1"/>
    <xf numFmtId="0" fontId="5" fillId="0" borderId="0" xfId="0" applyFont="1"/>
    <xf numFmtId="0" fontId="2" fillId="0" borderId="0" xfId="0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0" fontId="9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6" fontId="8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32613" y="16625"/>
          <a:ext cx="18300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33362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LUGLIO 2020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779250" y="8313"/>
          <a:ext cx="153941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41938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32613" y="106108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148715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7</xdr:col>
      <xdr:colOff>955964</xdr:colOff>
      <xdr:row>52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779250" y="106108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41938" y="114871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779250" y="97726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41938" y="97726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779250" y="97726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341938" y="97726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779250" y="97726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779250" y="97726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779250" y="97726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779250" y="97726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932613" y="10391775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779250" y="1039177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48</xdr:row>
      <xdr:rowOff>9525</xdr:rowOff>
    </xdr:from>
    <xdr:to>
      <xdr:col>3</xdr:col>
      <xdr:colOff>9525</xdr:colOff>
      <xdr:row>51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3133725" y="9782175"/>
          <a:ext cx="95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341938" y="97726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341938" y="97726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341938" y="97726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779250" y="97726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341938" y="97726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779250" y="97726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341938" y="97726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932613" y="97726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977265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779250" y="97726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341938" y="97726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3"/>
  <sheetViews>
    <sheetView tabSelected="1" zoomScale="90" zoomScaleNormal="90" workbookViewId="0">
      <pane xSplit="8" ySplit="2" topLeftCell="I42" activePane="bottomRight" state="frozen"/>
      <selection pane="topRight" activeCell="H1" sqref="H1"/>
      <selection pane="bottomLeft" activeCell="A3" sqref="A3"/>
      <selection pane="bottomRight" activeCell="H20" sqref="H20"/>
    </sheetView>
  </sheetViews>
  <sheetFormatPr defaultRowHeight="12.75" x14ac:dyDescent="0.2"/>
  <cols>
    <col min="1" max="1" width="18.42578125" customWidth="1"/>
    <col min="2" max="2" width="16.5703125" customWidth="1"/>
    <col min="3" max="3" width="12" customWidth="1"/>
    <col min="4" max="4" width="11.85546875" style="13" customWidth="1"/>
    <col min="5" max="5" width="13.28515625" customWidth="1"/>
    <col min="6" max="6" width="14.28515625" customWidth="1"/>
    <col min="7" max="7" width="11.7109375" customWidth="1"/>
    <col min="8" max="8" width="11.5703125" customWidth="1"/>
  </cols>
  <sheetData>
    <row r="1" spans="1:10" ht="22.7" customHeight="1" x14ac:dyDescent="0.2">
      <c r="A1" s="1"/>
      <c r="B1" s="1"/>
      <c r="C1" s="2"/>
      <c r="D1" s="3"/>
      <c r="E1" s="4"/>
      <c r="F1" s="3"/>
      <c r="G1" s="4"/>
      <c r="H1" s="5"/>
    </row>
    <row r="2" spans="1:10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10" ht="16.149999999999999" customHeight="1" x14ac:dyDescent="0.2">
      <c r="A3" s="11" t="s">
        <v>4</v>
      </c>
      <c r="B3" s="11">
        <v>45</v>
      </c>
      <c r="C3" s="12"/>
      <c r="E3" s="11"/>
      <c r="F3" s="14"/>
      <c r="G3" s="15">
        <v>32</v>
      </c>
      <c r="H3" s="16"/>
      <c r="I3" s="14"/>
    </row>
    <row r="4" spans="1:10" ht="16.149999999999999" customHeight="1" x14ac:dyDescent="0.2">
      <c r="A4" s="11" t="s">
        <v>4</v>
      </c>
      <c r="B4" s="11">
        <v>67</v>
      </c>
      <c r="C4" s="12"/>
      <c r="E4" s="11"/>
      <c r="F4" s="17"/>
      <c r="G4" s="15">
        <v>19</v>
      </c>
      <c r="H4" s="18"/>
      <c r="I4" s="14"/>
    </row>
    <row r="5" spans="1:10" ht="16.149999999999999" customHeight="1" x14ac:dyDescent="0.25">
      <c r="A5" s="19" t="s">
        <v>5</v>
      </c>
      <c r="B5" s="11" t="s">
        <v>6</v>
      </c>
      <c r="C5" s="11"/>
      <c r="E5" s="11"/>
      <c r="F5" s="20"/>
      <c r="G5" s="21">
        <v>10250</v>
      </c>
      <c r="H5" s="22"/>
      <c r="I5" s="23" t="s">
        <v>7</v>
      </c>
      <c r="J5" s="23"/>
    </row>
    <row r="6" spans="1:10" ht="16.149999999999999" customHeight="1" x14ac:dyDescent="0.25">
      <c r="A6" s="19" t="s">
        <v>5</v>
      </c>
      <c r="B6" s="11" t="s">
        <v>8</v>
      </c>
      <c r="C6" s="11"/>
      <c r="E6" s="11"/>
      <c r="F6" s="20"/>
      <c r="G6" s="21">
        <v>186</v>
      </c>
      <c r="H6" s="22"/>
      <c r="I6" s="11" t="s">
        <v>9</v>
      </c>
    </row>
    <row r="7" spans="1:10" ht="16.149999999999999" customHeight="1" x14ac:dyDescent="0.25">
      <c r="A7" s="19" t="s">
        <v>5</v>
      </c>
      <c r="B7" s="11" t="s">
        <v>10</v>
      </c>
      <c r="C7" s="11"/>
      <c r="E7" s="24"/>
      <c r="F7" s="20"/>
      <c r="G7" s="25">
        <v>10000</v>
      </c>
      <c r="H7" s="22"/>
      <c r="I7" s="14" t="s">
        <v>11</v>
      </c>
    </row>
    <row r="8" spans="1:10" ht="16.149999999999999" customHeight="1" x14ac:dyDescent="0.2">
      <c r="A8" s="19" t="s">
        <v>5</v>
      </c>
      <c r="B8" s="11" t="s">
        <v>12</v>
      </c>
      <c r="C8" s="11"/>
      <c r="E8" s="11"/>
      <c r="F8" s="24"/>
      <c r="G8" s="21">
        <v>108.35</v>
      </c>
      <c r="H8" s="18"/>
      <c r="I8" s="14" t="s">
        <v>13</v>
      </c>
    </row>
    <row r="9" spans="1:10" ht="16.149999999999999" customHeight="1" x14ac:dyDescent="0.25">
      <c r="A9" s="19" t="s">
        <v>14</v>
      </c>
      <c r="B9" s="11"/>
      <c r="C9" s="11"/>
      <c r="E9" s="11"/>
      <c r="F9" s="20"/>
      <c r="G9" s="21">
        <v>4825.5200000000004</v>
      </c>
      <c r="H9" s="22"/>
      <c r="I9" s="14" t="s">
        <v>15</v>
      </c>
    </row>
    <row r="10" spans="1:10" ht="16.149999999999999" customHeight="1" x14ac:dyDescent="0.2">
      <c r="A10" s="19" t="s">
        <v>16</v>
      </c>
      <c r="B10" s="11">
        <v>258</v>
      </c>
      <c r="C10" s="11"/>
      <c r="E10" s="11"/>
      <c r="F10" s="11"/>
      <c r="G10" s="26"/>
      <c r="H10" s="21">
        <v>521.78</v>
      </c>
      <c r="I10" s="11" t="s">
        <v>17</v>
      </c>
    </row>
    <row r="11" spans="1:10" ht="16.149999999999999" customHeight="1" x14ac:dyDescent="0.2">
      <c r="A11" s="19" t="s">
        <v>18</v>
      </c>
      <c r="B11" s="11"/>
      <c r="C11" s="11"/>
      <c r="E11" s="11"/>
      <c r="F11" s="11"/>
      <c r="G11" s="26"/>
      <c r="H11" s="21">
        <v>1101.05</v>
      </c>
      <c r="I11" s="11" t="s">
        <v>19</v>
      </c>
    </row>
    <row r="12" spans="1:10" ht="16.149999999999999" customHeight="1" x14ac:dyDescent="0.2">
      <c r="A12" s="19" t="s">
        <v>20</v>
      </c>
      <c r="B12" s="11"/>
      <c r="C12" s="11"/>
      <c r="E12" s="11"/>
      <c r="F12" s="11"/>
      <c r="G12" s="26"/>
      <c r="H12" s="21">
        <v>77.099999999999994</v>
      </c>
      <c r="I12" s="14" t="s">
        <v>21</v>
      </c>
    </row>
    <row r="13" spans="1:10" ht="16.149999999999999" customHeight="1" x14ac:dyDescent="0.2">
      <c r="A13" s="27" t="s">
        <v>16</v>
      </c>
      <c r="B13" s="24">
        <v>269</v>
      </c>
      <c r="C13" s="24"/>
      <c r="E13" s="24"/>
      <c r="F13" s="24"/>
      <c r="G13" s="26"/>
      <c r="H13" s="26">
        <v>47.44</v>
      </c>
      <c r="I13" s="14" t="s">
        <v>22</v>
      </c>
    </row>
    <row r="14" spans="1:10" ht="16.149999999999999" customHeight="1" x14ac:dyDescent="0.2">
      <c r="A14" s="27" t="s">
        <v>16</v>
      </c>
      <c r="B14" s="24">
        <v>271</v>
      </c>
      <c r="C14" s="24"/>
      <c r="E14" s="24"/>
      <c r="F14" s="11"/>
      <c r="G14" s="26"/>
      <c r="H14" s="26">
        <v>49.84</v>
      </c>
      <c r="I14" s="14" t="s">
        <v>22</v>
      </c>
    </row>
    <row r="15" spans="1:10" ht="16.149999999999999" customHeight="1" x14ac:dyDescent="0.2">
      <c r="A15" s="19" t="s">
        <v>16</v>
      </c>
      <c r="B15" s="11">
        <v>274</v>
      </c>
      <c r="C15" s="11"/>
      <c r="E15" s="11"/>
      <c r="F15" s="11"/>
      <c r="G15" s="28"/>
      <c r="H15" s="21">
        <v>462.38</v>
      </c>
      <c r="I15" s="11" t="s">
        <v>23</v>
      </c>
    </row>
    <row r="16" spans="1:10" ht="16.149999999999999" customHeight="1" x14ac:dyDescent="0.2">
      <c r="A16" s="19" t="s">
        <v>24</v>
      </c>
      <c r="B16" s="11">
        <v>276</v>
      </c>
      <c r="C16" s="11"/>
      <c r="E16" s="11"/>
      <c r="F16" s="11"/>
      <c r="G16" s="28"/>
      <c r="H16" s="21">
        <v>42.82</v>
      </c>
      <c r="I16" s="24" t="s">
        <v>25</v>
      </c>
    </row>
    <row r="17" spans="1:10" ht="16.149999999999999" customHeight="1" x14ac:dyDescent="0.2">
      <c r="A17" s="19" t="s">
        <v>16</v>
      </c>
      <c r="B17" s="11">
        <v>279</v>
      </c>
      <c r="C17" s="11"/>
      <c r="E17" s="11"/>
      <c r="F17" s="11"/>
      <c r="G17" s="28"/>
      <c r="H17" s="21">
        <v>3109.6</v>
      </c>
      <c r="I17" s="24" t="s">
        <v>26</v>
      </c>
    </row>
    <row r="18" spans="1:10" ht="16.149999999999999" customHeight="1" x14ac:dyDescent="0.2">
      <c r="A18" s="19" t="s">
        <v>16</v>
      </c>
      <c r="B18" s="11">
        <v>280</v>
      </c>
      <c r="C18" s="11"/>
      <c r="E18" s="11"/>
      <c r="F18" s="11"/>
      <c r="G18" s="28"/>
      <c r="H18" s="21">
        <v>273.49</v>
      </c>
      <c r="I18" s="24" t="s">
        <v>27</v>
      </c>
    </row>
    <row r="19" spans="1:10" ht="16.149999999999999" customHeight="1" x14ac:dyDescent="0.2">
      <c r="A19" s="27" t="s">
        <v>16</v>
      </c>
      <c r="B19" s="24">
        <v>281</v>
      </c>
      <c r="C19" s="24"/>
      <c r="E19" s="24"/>
      <c r="F19" s="24"/>
      <c r="H19" s="26">
        <v>158.6</v>
      </c>
      <c r="I19" s="24" t="s">
        <v>28</v>
      </c>
    </row>
    <row r="20" spans="1:10" ht="16.149999999999999" customHeight="1" x14ac:dyDescent="0.2">
      <c r="A20" s="19" t="s">
        <v>16</v>
      </c>
      <c r="B20" s="11">
        <v>282</v>
      </c>
      <c r="C20" s="11"/>
      <c r="E20" s="11"/>
      <c r="F20" s="11"/>
      <c r="G20" s="28"/>
      <c r="H20" s="21">
        <v>298.58</v>
      </c>
      <c r="I20" s="24" t="s">
        <v>29</v>
      </c>
    </row>
    <row r="21" spans="1:10" ht="16.149999999999999" customHeight="1" x14ac:dyDescent="0.2">
      <c r="A21" s="19" t="s">
        <v>16</v>
      </c>
      <c r="B21" s="11">
        <v>283</v>
      </c>
      <c r="C21" s="11"/>
      <c r="E21" s="11"/>
      <c r="F21" s="11"/>
      <c r="G21" s="28"/>
      <c r="H21" s="21">
        <v>75</v>
      </c>
      <c r="I21" s="24" t="s">
        <v>30</v>
      </c>
    </row>
    <row r="22" spans="1:10" ht="16.149999999999999" customHeight="1" x14ac:dyDescent="0.2">
      <c r="A22" s="19" t="s">
        <v>16</v>
      </c>
      <c r="B22" s="11">
        <v>287</v>
      </c>
      <c r="C22" s="11"/>
      <c r="E22" s="11"/>
      <c r="F22" s="11"/>
      <c r="G22" s="28"/>
      <c r="H22" s="26">
        <v>306.81</v>
      </c>
      <c r="I22" s="24" t="s">
        <v>13</v>
      </c>
    </row>
    <row r="23" spans="1:10" ht="16.149999999999999" customHeight="1" x14ac:dyDescent="0.2">
      <c r="A23" s="19" t="s">
        <v>24</v>
      </c>
      <c r="B23" s="11">
        <v>291</v>
      </c>
      <c r="C23" s="11"/>
      <c r="E23" s="11"/>
      <c r="F23" s="21">
        <v>109.8</v>
      </c>
      <c r="G23" s="28"/>
      <c r="H23" s="26"/>
      <c r="I23" s="24" t="s">
        <v>31</v>
      </c>
    </row>
    <row r="24" spans="1:10" ht="16.149999999999999" customHeight="1" x14ac:dyDescent="0.2">
      <c r="A24" s="19" t="s">
        <v>16</v>
      </c>
      <c r="B24" s="11">
        <v>292</v>
      </c>
      <c r="C24" s="11"/>
      <c r="E24" s="11"/>
      <c r="F24" s="11"/>
      <c r="G24" s="28"/>
      <c r="H24" s="21">
        <v>48.62</v>
      </c>
      <c r="I24" s="24" t="s">
        <v>32</v>
      </c>
    </row>
    <row r="25" spans="1:10" ht="16.149999999999999" customHeight="1" x14ac:dyDescent="0.2">
      <c r="A25" s="19" t="s">
        <v>16</v>
      </c>
      <c r="B25" s="11">
        <v>293</v>
      </c>
      <c r="C25" s="11"/>
      <c r="E25" s="11"/>
      <c r="F25" s="11"/>
      <c r="G25" s="28"/>
      <c r="H25" s="21">
        <v>554.91999999999996</v>
      </c>
      <c r="I25" s="11" t="s">
        <v>17</v>
      </c>
    </row>
    <row r="26" spans="1:10" ht="16.149999999999999" customHeight="1" x14ac:dyDescent="0.2">
      <c r="A26" s="19" t="s">
        <v>16</v>
      </c>
      <c r="B26" s="11">
        <v>298</v>
      </c>
      <c r="C26" s="11"/>
      <c r="E26" s="11"/>
      <c r="F26" s="11"/>
      <c r="G26" s="28"/>
      <c r="H26" s="21">
        <v>207.99</v>
      </c>
      <c r="I26" s="24" t="s">
        <v>33</v>
      </c>
    </row>
    <row r="27" spans="1:10" ht="16.149999999999999" customHeight="1" x14ac:dyDescent="0.2">
      <c r="A27" s="19" t="s">
        <v>16</v>
      </c>
      <c r="B27" s="11">
        <v>300</v>
      </c>
      <c r="C27" s="11"/>
      <c r="E27" s="11"/>
      <c r="F27" s="11"/>
      <c r="G27" s="28"/>
      <c r="H27" s="21">
        <v>1667.29</v>
      </c>
      <c r="I27" s="24" t="s">
        <v>34</v>
      </c>
    </row>
    <row r="28" spans="1:10" ht="16.149999999999999" customHeight="1" x14ac:dyDescent="0.2">
      <c r="A28" s="19" t="s">
        <v>24</v>
      </c>
      <c r="B28" s="11">
        <v>239</v>
      </c>
      <c r="C28" s="11"/>
      <c r="D28" s="21">
        <v>23.46</v>
      </c>
      <c r="E28" s="11"/>
      <c r="F28" s="11"/>
      <c r="G28" s="29"/>
      <c r="H28" s="29"/>
      <c r="I28" s="30" t="s">
        <v>35</v>
      </c>
      <c r="J28" s="31"/>
    </row>
    <row r="29" spans="1:10" ht="16.149999999999999" customHeight="1" x14ac:dyDescent="0.2">
      <c r="A29" s="19" t="s">
        <v>16</v>
      </c>
      <c r="B29" s="11"/>
      <c r="C29" s="11"/>
      <c r="E29" s="11"/>
      <c r="F29" s="11"/>
      <c r="G29" s="29"/>
      <c r="H29" s="21">
        <v>389.99</v>
      </c>
      <c r="I29" s="32" t="s">
        <v>36</v>
      </c>
      <c r="J29" s="31"/>
    </row>
    <row r="30" spans="1:10" ht="16.149999999999999" customHeight="1" x14ac:dyDescent="0.2">
      <c r="A30" s="19" t="s">
        <v>24</v>
      </c>
      <c r="B30" s="11"/>
      <c r="C30" s="11"/>
      <c r="E30" s="11"/>
      <c r="F30" s="11"/>
      <c r="G30" s="29"/>
      <c r="H30" s="21">
        <v>19.28</v>
      </c>
      <c r="I30" s="30" t="s">
        <v>37</v>
      </c>
      <c r="J30" s="31"/>
    </row>
    <row r="31" spans="1:10" ht="16.149999999999999" customHeight="1" x14ac:dyDescent="0.2">
      <c r="A31" s="19" t="s">
        <v>24</v>
      </c>
      <c r="B31" s="11">
        <v>189</v>
      </c>
      <c r="C31" s="11"/>
      <c r="E31" s="11"/>
      <c r="F31" s="11"/>
      <c r="G31" s="29"/>
      <c r="H31" s="21">
        <v>165.3</v>
      </c>
      <c r="I31" s="33" t="s">
        <v>38</v>
      </c>
      <c r="J31" s="31"/>
    </row>
    <row r="32" spans="1:10" ht="16.149999999999999" customHeight="1" x14ac:dyDescent="0.2">
      <c r="A32" s="19" t="s">
        <v>24</v>
      </c>
      <c r="B32" s="11">
        <v>278</v>
      </c>
      <c r="C32" s="19"/>
      <c r="E32" s="11"/>
      <c r="F32" s="11"/>
      <c r="G32" s="29"/>
      <c r="H32" s="21">
        <v>225</v>
      </c>
      <c r="I32" s="34" t="s">
        <v>39</v>
      </c>
      <c r="J32" s="31"/>
    </row>
    <row r="33" spans="1:10" ht="16.149999999999999" customHeight="1" x14ac:dyDescent="0.2">
      <c r="A33" s="19" t="s">
        <v>24</v>
      </c>
      <c r="B33" s="11">
        <v>257</v>
      </c>
      <c r="C33" s="19"/>
      <c r="E33" s="11"/>
      <c r="F33" s="11"/>
      <c r="G33" s="29"/>
      <c r="H33" s="21">
        <v>545.84</v>
      </c>
      <c r="I33" s="30" t="s">
        <v>40</v>
      </c>
      <c r="J33" s="31"/>
    </row>
    <row r="34" spans="1:10" ht="16.149999999999999" customHeight="1" x14ac:dyDescent="0.2">
      <c r="A34" s="19" t="s">
        <v>41</v>
      </c>
      <c r="B34" s="19"/>
      <c r="C34" s="19"/>
      <c r="E34" s="11"/>
      <c r="F34" s="11"/>
      <c r="G34" s="29"/>
      <c r="H34" s="21">
        <v>1348.51</v>
      </c>
      <c r="I34" s="30" t="s">
        <v>42</v>
      </c>
      <c r="J34" s="31"/>
    </row>
    <row r="35" spans="1:10" ht="16.149999999999999" customHeight="1" x14ac:dyDescent="0.2">
      <c r="A35" s="19" t="s">
        <v>24</v>
      </c>
      <c r="B35" s="11" t="s">
        <v>43</v>
      </c>
      <c r="C35" s="11"/>
      <c r="E35" s="11"/>
      <c r="F35" s="11"/>
      <c r="G35" s="29"/>
      <c r="H35" s="21">
        <v>223.26</v>
      </c>
      <c r="I35" s="30" t="s">
        <v>44</v>
      </c>
      <c r="J35" s="31"/>
    </row>
    <row r="36" spans="1:10" ht="16.149999999999999" customHeight="1" x14ac:dyDescent="0.2">
      <c r="A36" s="19" t="s">
        <v>24</v>
      </c>
      <c r="B36" s="11" t="s">
        <v>45</v>
      </c>
      <c r="C36" s="19"/>
      <c r="E36" s="11"/>
      <c r="F36" s="11"/>
      <c r="G36" s="29"/>
      <c r="H36" s="21">
        <v>905.38</v>
      </c>
      <c r="I36" s="30" t="s">
        <v>46</v>
      </c>
      <c r="J36" s="31"/>
    </row>
    <row r="37" spans="1:10" ht="16.149999999999999" customHeight="1" x14ac:dyDescent="0.2">
      <c r="A37" s="19" t="s">
        <v>24</v>
      </c>
      <c r="B37" s="11">
        <v>255</v>
      </c>
      <c r="C37" s="19"/>
      <c r="E37" s="11"/>
      <c r="F37" s="11"/>
      <c r="G37" s="29"/>
      <c r="H37" s="21">
        <v>1248.3</v>
      </c>
      <c r="I37" s="30" t="s">
        <v>47</v>
      </c>
      <c r="J37" s="31"/>
    </row>
    <row r="38" spans="1:10" ht="16.149999999999999" customHeight="1" x14ac:dyDescent="0.2">
      <c r="A38" s="19" t="s">
        <v>24</v>
      </c>
      <c r="B38" s="11">
        <v>254</v>
      </c>
      <c r="C38" s="19"/>
      <c r="E38" s="11"/>
      <c r="F38" s="11"/>
      <c r="G38" s="29"/>
      <c r="H38" s="21">
        <v>428.83</v>
      </c>
      <c r="I38" s="30" t="s">
        <v>48</v>
      </c>
      <c r="J38" s="31"/>
    </row>
    <row r="39" spans="1:10" ht="16.149999999999999" customHeight="1" x14ac:dyDescent="0.2">
      <c r="A39" s="19" t="s">
        <v>24</v>
      </c>
      <c r="B39" s="11">
        <v>250</v>
      </c>
      <c r="C39" s="19"/>
      <c r="E39" s="11"/>
      <c r="F39" s="11"/>
      <c r="G39" s="29"/>
      <c r="H39" s="21">
        <v>427</v>
      </c>
      <c r="I39" s="30" t="s">
        <v>42</v>
      </c>
      <c r="J39" s="31"/>
    </row>
    <row r="40" spans="1:10" ht="16.149999999999999" customHeight="1" x14ac:dyDescent="0.2">
      <c r="A40" s="19" t="s">
        <v>24</v>
      </c>
      <c r="B40" s="11"/>
      <c r="C40" s="11"/>
      <c r="E40" s="11"/>
      <c r="F40" s="11"/>
      <c r="G40" s="29"/>
      <c r="H40" s="21">
        <v>11.61</v>
      </c>
      <c r="I40" s="30" t="s">
        <v>49</v>
      </c>
      <c r="J40" s="31"/>
    </row>
    <row r="41" spans="1:10" ht="16.149999999999999" customHeight="1" x14ac:dyDescent="0.2">
      <c r="A41" s="19" t="s">
        <v>50</v>
      </c>
      <c r="B41" s="11"/>
      <c r="C41" s="11"/>
      <c r="E41" s="11"/>
      <c r="F41" s="11"/>
      <c r="G41" s="21">
        <v>4974</v>
      </c>
      <c r="H41" s="29"/>
      <c r="I41" s="30"/>
      <c r="J41" s="31"/>
    </row>
    <row r="42" spans="1:10" ht="16.149999999999999" customHeight="1" x14ac:dyDescent="0.2">
      <c r="A42" s="19" t="s">
        <v>51</v>
      </c>
      <c r="B42" s="11"/>
      <c r="C42" s="11"/>
      <c r="E42" s="11"/>
      <c r="F42" s="21">
        <v>5970</v>
      </c>
      <c r="G42" s="21">
        <v>5970</v>
      </c>
      <c r="H42" s="29"/>
      <c r="I42" s="33"/>
      <c r="J42" s="31"/>
    </row>
    <row r="43" spans="1:10" ht="16.149999999999999" customHeight="1" x14ac:dyDescent="0.2">
      <c r="A43" s="19" t="s">
        <v>51</v>
      </c>
      <c r="B43" s="11"/>
      <c r="C43" s="11"/>
      <c r="E43" s="11"/>
      <c r="F43" s="21">
        <v>8750</v>
      </c>
      <c r="G43" s="21">
        <v>8750</v>
      </c>
      <c r="H43" s="29"/>
      <c r="I43" s="33"/>
      <c r="J43" s="31"/>
    </row>
    <row r="44" spans="1:10" ht="16.149999999999999" customHeight="1" x14ac:dyDescent="0.2">
      <c r="A44" s="19" t="s">
        <v>51</v>
      </c>
      <c r="B44" s="11"/>
      <c r="C44" s="11"/>
      <c r="E44" s="11"/>
      <c r="F44" s="21">
        <v>5345</v>
      </c>
      <c r="G44" s="21">
        <v>5345</v>
      </c>
      <c r="H44" s="29"/>
      <c r="I44" s="33"/>
      <c r="J44" s="31"/>
    </row>
    <row r="45" spans="1:10" ht="16.149999999999999" customHeight="1" x14ac:dyDescent="0.2">
      <c r="A45" s="35" t="s">
        <v>52</v>
      </c>
      <c r="B45" s="35"/>
      <c r="C45" s="11"/>
      <c r="E45" s="26">
        <v>11999.7</v>
      </c>
      <c r="F45" s="36"/>
      <c r="G45" s="28"/>
      <c r="H45" s="26"/>
      <c r="I45" s="14"/>
    </row>
    <row r="46" spans="1:10" ht="16.149999999999999" customHeight="1" x14ac:dyDescent="0.2">
      <c r="A46" s="19" t="s">
        <v>53</v>
      </c>
      <c r="B46" s="11"/>
      <c r="C46" s="11"/>
      <c r="E46" s="24"/>
      <c r="F46" s="36"/>
      <c r="G46" s="28"/>
      <c r="H46" s="37">
        <v>3633</v>
      </c>
      <c r="I46" s="14"/>
    </row>
    <row r="47" spans="1:10" ht="16.149999999999999" customHeight="1" x14ac:dyDescent="0.2">
      <c r="A47" s="35" t="s">
        <v>54</v>
      </c>
      <c r="B47" s="35"/>
      <c r="C47" s="35"/>
      <c r="E47" s="11"/>
      <c r="F47" s="11"/>
      <c r="G47" s="18"/>
      <c r="H47" s="21">
        <v>6.73</v>
      </c>
      <c r="I47" s="14"/>
    </row>
    <row r="48" spans="1:10" ht="16.149999999999999" customHeight="1" x14ac:dyDescent="0.2">
      <c r="A48" s="35" t="s">
        <v>54</v>
      </c>
      <c r="B48" s="35"/>
      <c r="C48" s="35"/>
      <c r="E48" s="11"/>
      <c r="F48" s="11"/>
      <c r="G48" s="28"/>
      <c r="H48" s="21">
        <v>811.18</v>
      </c>
      <c r="I48" s="14"/>
    </row>
    <row r="49" spans="1:8" ht="17.649999999999999" customHeight="1" x14ac:dyDescent="0.2">
      <c r="A49" s="38" t="s">
        <v>55</v>
      </c>
      <c r="B49" s="38"/>
      <c r="C49" s="39">
        <f>E51</f>
        <v>16076.09</v>
      </c>
      <c r="D49" s="40" t="s">
        <v>56</v>
      </c>
      <c r="E49" s="41"/>
      <c r="F49" s="42">
        <f>SUM(F3:F48)</f>
        <v>20174.8</v>
      </c>
      <c r="G49" s="43"/>
      <c r="H49" s="44"/>
    </row>
    <row r="50" spans="1:8" ht="16.149999999999999" customHeight="1" x14ac:dyDescent="0.2">
      <c r="A50" s="38" t="s">
        <v>57</v>
      </c>
      <c r="B50" s="38"/>
      <c r="C50" s="39">
        <f>F49</f>
        <v>20174.8</v>
      </c>
      <c r="D50" s="40" t="s">
        <v>58</v>
      </c>
      <c r="E50" s="45">
        <v>16076.09</v>
      </c>
      <c r="F50" s="46"/>
      <c r="G50" s="43"/>
      <c r="H50" s="44"/>
    </row>
    <row r="51" spans="1:8" ht="16.149999999999999" customHeight="1" x14ac:dyDescent="0.3">
      <c r="A51" s="47" t="s">
        <v>59</v>
      </c>
      <c r="B51" s="47"/>
      <c r="C51" s="48">
        <f>C49-C50</f>
        <v>-4098.7099999999991</v>
      </c>
      <c r="D51" s="49" t="s">
        <v>60</v>
      </c>
      <c r="E51" s="50">
        <f>E49+E50</f>
        <v>16076.09</v>
      </c>
      <c r="F51" s="42"/>
      <c r="G51" s="43"/>
      <c r="H51" s="44"/>
    </row>
    <row r="52" spans="1:8" ht="17.25" customHeight="1" x14ac:dyDescent="0.2">
      <c r="A52" s="51"/>
      <c r="B52" s="51"/>
      <c r="C52" s="51"/>
      <c r="D52" s="51"/>
      <c r="E52" s="52"/>
      <c r="F52" s="52"/>
      <c r="G52" s="52"/>
      <c r="H52" s="52"/>
    </row>
    <row r="53" spans="1:8" ht="17.25" customHeight="1" x14ac:dyDescent="0.2"/>
    <row r="54" spans="1:8" ht="17.25" customHeight="1" x14ac:dyDescent="0.2"/>
    <row r="55" spans="1:8" ht="17.25" customHeight="1" x14ac:dyDescent="0.2"/>
    <row r="56" spans="1:8" ht="17.25" customHeight="1" x14ac:dyDescent="0.2">
      <c r="A56" s="52"/>
      <c r="B56" s="52"/>
      <c r="C56" s="52"/>
      <c r="D56" s="52"/>
    </row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/>
    <row r="62" spans="1:8" ht="17.25" customHeight="1" x14ac:dyDescent="0.2"/>
    <row r="63" spans="1:8" ht="17.25" customHeight="1" x14ac:dyDescent="0.2"/>
    <row r="64" spans="1: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</sheetData>
  <mergeCells count="2">
    <mergeCell ref="I5:J5"/>
    <mergeCell ref="G49:H51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2020-08-08T07:28:44Z</dcterms:created>
  <dcterms:modified xsi:type="dcterms:W3CDTF">2020-08-08T07:29:10Z</dcterms:modified>
</cp:coreProperties>
</file>