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NOV" sheetId="1" r:id="rId1"/>
  </sheets>
  <calcPr calcId="145621"/>
</workbook>
</file>

<file path=xl/calcChain.xml><?xml version="1.0" encoding="utf-8"?>
<calcChain xmlns="http://schemas.openxmlformats.org/spreadsheetml/2006/main">
  <c r="C75" i="1" l="1"/>
  <c r="F74" i="1"/>
  <c r="E74" i="1"/>
  <c r="E76" i="1" s="1"/>
  <c r="C74" i="1" s="1"/>
  <c r="C76" i="1" s="1"/>
</calcChain>
</file>

<file path=xl/sharedStrings.xml><?xml version="1.0" encoding="utf-8"?>
<sst xmlns="http://schemas.openxmlformats.org/spreadsheetml/2006/main" count="128" uniqueCount="61">
  <si>
    <t>entrate</t>
  </si>
  <si>
    <t>uscite</t>
  </si>
  <si>
    <t>accreditare</t>
  </si>
  <si>
    <t>addebitare</t>
  </si>
  <si>
    <t xml:space="preserve">S. E.C. CL. </t>
  </si>
  <si>
    <t>99 - 102</t>
  </si>
  <si>
    <t>106-110-114</t>
  </si>
  <si>
    <t xml:space="preserve">S. FT. CL. N° </t>
  </si>
  <si>
    <t>55/E</t>
  </si>
  <si>
    <t>12/L</t>
  </si>
  <si>
    <t xml:space="preserve">S. FT. FORN. </t>
  </si>
  <si>
    <t>FARS</t>
  </si>
  <si>
    <t>LA GIARA</t>
  </si>
  <si>
    <t>CASTORINO</t>
  </si>
  <si>
    <t>TELEFONO</t>
  </si>
  <si>
    <t>FARMACIA</t>
  </si>
  <si>
    <t>SEMINATORE</t>
  </si>
  <si>
    <t>MISURA CONTATORI</t>
  </si>
  <si>
    <t xml:space="preserve">S. FT. FORN. N° </t>
  </si>
  <si>
    <t>DOMUS</t>
  </si>
  <si>
    <t>VINCI</t>
  </si>
  <si>
    <t>S. FT. FORN. N°</t>
  </si>
  <si>
    <t>FINASSI</t>
  </si>
  <si>
    <t>TIESSE</t>
  </si>
  <si>
    <t>GERMANCART</t>
  </si>
  <si>
    <t>VALSELE</t>
  </si>
  <si>
    <t>PABEN</t>
  </si>
  <si>
    <t>ALESS</t>
  </si>
  <si>
    <t>EGIM</t>
  </si>
  <si>
    <t>CALANDRINI</t>
  </si>
  <si>
    <t xml:space="preserve">S.FT. FORN. </t>
  </si>
  <si>
    <t>SCAFURI</t>
  </si>
  <si>
    <t>ETRURIA</t>
  </si>
  <si>
    <t>422-423</t>
  </si>
  <si>
    <t xml:space="preserve">TELEPASS </t>
  </si>
  <si>
    <t>GAMMA</t>
  </si>
  <si>
    <t>OMNIA</t>
  </si>
  <si>
    <t>MESCAT</t>
  </si>
  <si>
    <t>VATICANA</t>
  </si>
  <si>
    <t>RIMBORSO ERRATO PAGAMENTO</t>
  </si>
  <si>
    <t>CARBURANTE</t>
  </si>
  <si>
    <t>BRICO IN ALLEGATO</t>
  </si>
  <si>
    <t>AUSINO</t>
  </si>
  <si>
    <t>CIPOLLETTI</t>
  </si>
  <si>
    <t>LAL</t>
  </si>
  <si>
    <t>326-354-390</t>
  </si>
  <si>
    <t>DIFFUSIONE SAN PAOLO</t>
  </si>
  <si>
    <t>345-346-360</t>
  </si>
  <si>
    <t>SHALOM</t>
  </si>
  <si>
    <t>ED. ART.</t>
  </si>
  <si>
    <t>VERSAMENTO</t>
  </si>
  <si>
    <t>GSE</t>
  </si>
  <si>
    <t xml:space="preserve">DA CORRISPETTIVI </t>
  </si>
  <si>
    <t>RETRIBUZIONI OTTOBRE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</si>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</sst>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_-* #,##0.00_-;\-* #,##0.00_-;_-* &quot;-&quot;_-;_-@_-"/>
  </numFmts>
  <fonts count="1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43" fontId="2" fillId="0" borderId="0" xfId="0" applyNumberFormat="1" applyFont="1" applyFill="1" applyBorder="1" applyAlignment="1"/>
    <xf numFmtId="43" fontId="2" fillId="0" borderId="0" xfId="1" applyNumberFormat="1" applyFont="1" applyFill="1" applyBorder="1" applyAlignment="1"/>
    <xf numFmtId="43" fontId="2" fillId="0" borderId="0" xfId="1" applyNumberFormat="1" applyFont="1" applyFill="1" applyBorder="1" applyAlignment="1">
      <alignment horizontal="center"/>
    </xf>
    <xf numFmtId="43" fontId="6" fillId="0" borderId="0" xfId="0" applyNumberFormat="1" applyFont="1" applyFill="1" applyAlignment="1">
      <alignment horizontal="right"/>
    </xf>
    <xf numFmtId="43" fontId="6" fillId="0" borderId="0" xfId="0" applyNumberFormat="1" applyFont="1" applyAlignment="1">
      <alignment horizontal="right"/>
    </xf>
    <xf numFmtId="166" fontId="2" fillId="0" borderId="0" xfId="1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43" fontId="8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43" fontId="9" fillId="0" borderId="0" xfId="0" applyNumberFormat="1" applyFont="1" applyFill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2" fontId="9" fillId="0" borderId="0" xfId="0" applyNumberFormat="1" applyFont="1" applyFill="1" applyAlignment="1">
      <alignment horizontal="right"/>
    </xf>
    <xf numFmtId="43" fontId="1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/>
    <xf numFmtId="4" fontId="8" fillId="0" borderId="0" xfId="0" applyNumberFormat="1" applyFont="1" applyAlignment="1">
      <alignment horizontal="right"/>
    </xf>
    <xf numFmtId="0" fontId="2" fillId="0" borderId="0" xfId="0" applyFont="1"/>
    <xf numFmtId="43" fontId="8" fillId="0" borderId="0" xfId="0" applyNumberFormat="1" applyFont="1" applyAlignment="1">
      <alignment horizontal="right"/>
    </xf>
    <xf numFmtId="43" fontId="11" fillId="0" borderId="0" xfId="0" applyNumberFormat="1" applyFont="1"/>
    <xf numFmtId="0" fontId="5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/>
    <xf numFmtId="43" fontId="10" fillId="0" borderId="0" xfId="0" applyNumberFormat="1" applyFont="1" applyAlignment="1">
      <alignment horizontal="right"/>
    </xf>
    <xf numFmtId="43" fontId="12" fillId="0" borderId="0" xfId="0" applyNumberFormat="1" applyFont="1"/>
    <xf numFmtId="4" fontId="0" fillId="0" borderId="0" xfId="0" applyNumberForma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4" fontId="0" fillId="0" borderId="0" xfId="0" applyNumberFormat="1" applyFill="1"/>
    <xf numFmtId="43" fontId="6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14" fillId="2" borderId="8" xfId="0" applyFont="1" applyFill="1" applyBorder="1" applyAlignment="1">
      <alignment horizontal="left"/>
    </xf>
    <xf numFmtId="166" fontId="1" fillId="0" borderId="8" xfId="1" applyNumberFormat="1" applyFont="1" applyFill="1" applyBorder="1"/>
    <xf numFmtId="4" fontId="14" fillId="2" borderId="8" xfId="0" applyNumberFormat="1" applyFont="1" applyFill="1" applyBorder="1" applyAlignment="1">
      <alignment horizontal="left"/>
    </xf>
    <xf numFmtId="166" fontId="2" fillId="0" borderId="8" xfId="0" applyNumberFormat="1" applyFont="1" applyFill="1" applyBorder="1" applyAlignment="1">
      <alignment horizontal="left"/>
    </xf>
    <xf numFmtId="166" fontId="2" fillId="0" borderId="8" xfId="0" applyNumberFormat="1" applyFont="1" applyFill="1" applyBorder="1" applyAlignment="1">
      <alignment horizontal="left" indent="1"/>
    </xf>
    <xf numFmtId="43" fontId="2" fillId="0" borderId="9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6" fontId="2" fillId="0" borderId="8" xfId="1" applyNumberFormat="1" applyFont="1" applyFill="1" applyBorder="1"/>
    <xf numFmtId="166" fontId="2" fillId="0" borderId="8" xfId="0" applyNumberFormat="1" applyFont="1" applyFill="1" applyBorder="1"/>
    <xf numFmtId="0" fontId="15" fillId="2" borderId="8" xfId="0" applyFont="1" applyFill="1" applyBorder="1" applyAlignment="1">
      <alignment horizontal="left"/>
    </xf>
    <xf numFmtId="166" fontId="10" fillId="0" borderId="8" xfId="1" applyNumberFormat="1" applyFont="1" applyFill="1" applyBorder="1"/>
    <xf numFmtId="4" fontId="16" fillId="2" borderId="8" xfId="0" applyNumberFormat="1" applyFont="1" applyFill="1" applyBorder="1" applyAlignment="1">
      <alignment horizontal="left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56338" y="16625"/>
          <a:ext cx="15728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166687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NOVEMBRE 2020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8</xdr:col>
      <xdr:colOff>9685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845800" y="8313"/>
          <a:ext cx="1221785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457200</xdr:colOff>
      <xdr:row>1</xdr:row>
      <xdr:rowOff>228600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75188" y="16625"/>
          <a:ext cx="15728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56338" y="111728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1610975"/>
          <a:ext cx="942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8</xdr:col>
      <xdr:colOff>9685</xdr:colOff>
      <xdr:row>55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845800" y="11172825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256338" y="116109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256338" y="51720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8</xdr:col>
      <xdr:colOff>9685</xdr:colOff>
      <xdr:row>25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845800" y="5172075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32</xdr:row>
      <xdr:rowOff>0</xdr:rowOff>
    </xdr:from>
    <xdr:to>
      <xdr:col>7</xdr:col>
      <xdr:colOff>15</xdr:colOff>
      <xdr:row>32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256338" y="35718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17</xdr:row>
      <xdr:rowOff>0</xdr:rowOff>
    </xdr:from>
    <xdr:to>
      <xdr:col>8</xdr:col>
      <xdr:colOff>9685</xdr:colOff>
      <xdr:row>17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4845800" y="3571875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256338" y="457200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5972175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22</xdr:row>
      <xdr:rowOff>0</xdr:rowOff>
    </xdr:from>
    <xdr:to>
      <xdr:col>8</xdr:col>
      <xdr:colOff>9685</xdr:colOff>
      <xdr:row>22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4845800" y="457200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1</xdr:col>
      <xdr:colOff>8313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951288" y="597217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32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32</xdr:row>
      <xdr:rowOff>0</xdr:rowOff>
    </xdr:from>
    <xdr:to>
      <xdr:col>8</xdr:col>
      <xdr:colOff>9685</xdr:colOff>
      <xdr:row>32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32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32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32</xdr:row>
      <xdr:rowOff>0</xdr:rowOff>
    </xdr:from>
    <xdr:to>
      <xdr:col>8</xdr:col>
      <xdr:colOff>9685</xdr:colOff>
      <xdr:row>32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32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32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32</xdr:row>
      <xdr:rowOff>0</xdr:rowOff>
    </xdr:from>
    <xdr:to>
      <xdr:col>8</xdr:col>
      <xdr:colOff>9685</xdr:colOff>
      <xdr:row>32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32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32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32</xdr:row>
      <xdr:rowOff>0</xdr:rowOff>
    </xdr:from>
    <xdr:to>
      <xdr:col>8</xdr:col>
      <xdr:colOff>9685</xdr:colOff>
      <xdr:row>32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32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256338" y="111728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8</xdr:col>
      <xdr:colOff>9685</xdr:colOff>
      <xdr:row>55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4845800" y="11172825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39" name="Text Box 39"/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32</xdr:row>
      <xdr:rowOff>0</xdr:rowOff>
    </xdr:from>
    <xdr:to>
      <xdr:col>7</xdr:col>
      <xdr:colOff>15</xdr:colOff>
      <xdr:row>32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32</xdr:row>
      <xdr:rowOff>0</xdr:rowOff>
    </xdr:from>
    <xdr:to>
      <xdr:col>7</xdr:col>
      <xdr:colOff>15</xdr:colOff>
      <xdr:row>32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32</xdr:row>
      <xdr:rowOff>0</xdr:rowOff>
    </xdr:from>
    <xdr:to>
      <xdr:col>7</xdr:col>
      <xdr:colOff>15</xdr:colOff>
      <xdr:row>32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32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32</xdr:row>
      <xdr:rowOff>0</xdr:rowOff>
    </xdr:from>
    <xdr:to>
      <xdr:col>8</xdr:col>
      <xdr:colOff>9685</xdr:colOff>
      <xdr:row>32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32</xdr:row>
      <xdr:rowOff>0</xdr:rowOff>
    </xdr:from>
    <xdr:to>
      <xdr:col>7</xdr:col>
      <xdr:colOff>15</xdr:colOff>
      <xdr:row>32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32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48" name="Text Box 48"/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49" name="Text Box 49"/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32</xdr:row>
      <xdr:rowOff>0</xdr:rowOff>
    </xdr:from>
    <xdr:to>
      <xdr:col>8</xdr:col>
      <xdr:colOff>9685</xdr:colOff>
      <xdr:row>32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32</xdr:row>
      <xdr:rowOff>0</xdr:rowOff>
    </xdr:from>
    <xdr:to>
      <xdr:col>7</xdr:col>
      <xdr:colOff>15</xdr:colOff>
      <xdr:row>32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32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32</xdr:row>
      <xdr:rowOff>0</xdr:rowOff>
    </xdr:from>
    <xdr:to>
      <xdr:col>8</xdr:col>
      <xdr:colOff>9685</xdr:colOff>
      <xdr:row>32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32</xdr:row>
      <xdr:rowOff>0</xdr:rowOff>
    </xdr:from>
    <xdr:to>
      <xdr:col>7</xdr:col>
      <xdr:colOff>15</xdr:colOff>
      <xdr:row>32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2</xdr:col>
      <xdr:colOff>914400</xdr:colOff>
      <xdr:row>73</xdr:row>
      <xdr:rowOff>9525</xdr:rowOff>
    </xdr:from>
    <xdr:to>
      <xdr:col>3</xdr:col>
      <xdr:colOff>9525</xdr:colOff>
      <xdr:row>76</xdr:row>
      <xdr:rowOff>0</xdr:rowOff>
    </xdr:to>
    <xdr:sp macro="" textlink="">
      <xdr:nvSpPr>
        <xdr:cNvPr id="56" name="Rectangle 38"/>
        <xdr:cNvSpPr>
          <a:spLocks noChangeArrowheads="1"/>
        </xdr:cNvSpPr>
      </xdr:nvSpPr>
      <xdr:spPr bwMode="auto">
        <a:xfrm>
          <a:off x="2495550" y="15125700"/>
          <a:ext cx="95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0"/>
  <sheetViews>
    <sheetView tabSelected="1" zoomScale="160" zoomScaleNormal="160" workbookViewId="0">
      <pane xSplit="8" ySplit="2" topLeftCell="I48" activePane="bottomRight" state="frozen"/>
      <selection pane="topRight" activeCell="H1" sqref="H1"/>
      <selection pane="bottomLeft" activeCell="A3" sqref="A3"/>
      <selection pane="bottomRight" activeCell="G56" sqref="G56"/>
    </sheetView>
  </sheetViews>
  <sheetFormatPr defaultRowHeight="12.75" x14ac:dyDescent="0.2"/>
  <cols>
    <col min="1" max="1" width="14.140625" customWidth="1"/>
    <col min="2" max="2" width="10.85546875" customWidth="1"/>
    <col min="3" max="3" width="12.42578125" customWidth="1"/>
    <col min="4" max="4" width="11.28515625" style="15" customWidth="1"/>
    <col min="5" max="5" width="10.5703125" customWidth="1"/>
    <col min="6" max="6" width="13.140625" customWidth="1"/>
    <col min="7" max="7" width="8.85546875" customWidth="1"/>
    <col min="8" max="8" width="9.5703125" customWidth="1"/>
    <col min="9" max="9" width="10.42578125" bestFit="1" customWidth="1"/>
    <col min="10" max="10" width="9.85546875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149999999999999" customHeight="1" x14ac:dyDescent="0.2">
      <c r="A3" s="13" t="s">
        <v>4</v>
      </c>
      <c r="B3" s="13">
        <v>96</v>
      </c>
      <c r="C3" s="14"/>
      <c r="E3" s="16">
        <v>102.6</v>
      </c>
      <c r="F3" s="17"/>
      <c r="G3" s="18"/>
      <c r="H3" s="18"/>
      <c r="I3" s="6"/>
    </row>
    <row r="4" spans="1:9" ht="16.149999999999999" customHeight="1" x14ac:dyDescent="0.2">
      <c r="A4" s="13" t="s">
        <v>4</v>
      </c>
      <c r="B4" s="13">
        <v>101</v>
      </c>
      <c r="C4" s="14"/>
      <c r="E4" s="16">
        <v>113.48</v>
      </c>
      <c r="F4" s="19"/>
      <c r="G4" s="20"/>
      <c r="H4" s="18"/>
      <c r="I4" s="6"/>
    </row>
    <row r="5" spans="1:9" ht="16.149999999999999" customHeight="1" x14ac:dyDescent="0.2">
      <c r="A5" s="13" t="s">
        <v>4</v>
      </c>
      <c r="B5" s="13">
        <v>104</v>
      </c>
      <c r="C5" s="14"/>
      <c r="E5" s="16">
        <v>89.25</v>
      </c>
      <c r="F5" s="18"/>
      <c r="G5" s="19"/>
      <c r="H5" s="18"/>
      <c r="I5" s="6"/>
    </row>
    <row r="6" spans="1:9" ht="16.149999999999999" customHeight="1" x14ac:dyDescent="0.2">
      <c r="A6" s="13" t="s">
        <v>4</v>
      </c>
      <c r="B6" s="13">
        <v>116</v>
      </c>
      <c r="C6" s="14"/>
      <c r="E6" s="16">
        <v>63.24</v>
      </c>
      <c r="F6" s="18"/>
      <c r="G6" s="21"/>
      <c r="H6" s="19"/>
      <c r="I6" s="6"/>
    </row>
    <row r="7" spans="1:9" ht="16.149999999999999" customHeight="1" x14ac:dyDescent="0.2">
      <c r="A7" s="13" t="s">
        <v>4</v>
      </c>
      <c r="B7" s="13">
        <v>119</v>
      </c>
      <c r="C7" s="14"/>
      <c r="E7" s="16">
        <v>40.799999999999997</v>
      </c>
      <c r="F7" s="18"/>
      <c r="G7" s="18"/>
      <c r="H7" s="19"/>
      <c r="I7" s="6"/>
    </row>
    <row r="8" spans="1:9" ht="16.149999999999999" customHeight="1" x14ac:dyDescent="0.2">
      <c r="A8" s="13" t="s">
        <v>4</v>
      </c>
      <c r="B8" s="13">
        <v>120</v>
      </c>
      <c r="C8" s="14"/>
      <c r="E8" s="16">
        <v>25.5</v>
      </c>
      <c r="F8" s="22"/>
      <c r="G8" s="17"/>
      <c r="H8" s="22"/>
      <c r="I8" s="6"/>
    </row>
    <row r="9" spans="1:9" ht="16.149999999999999" customHeight="1" x14ac:dyDescent="0.25">
      <c r="A9" s="13" t="s">
        <v>4</v>
      </c>
      <c r="B9" s="13">
        <v>122</v>
      </c>
      <c r="C9" s="14"/>
      <c r="E9" s="16">
        <v>77.77</v>
      </c>
      <c r="F9" s="23"/>
      <c r="G9" s="23"/>
      <c r="H9" s="23"/>
      <c r="I9" s="6"/>
    </row>
    <row r="10" spans="1:9" ht="16.149999999999999" customHeight="1" x14ac:dyDescent="0.2">
      <c r="A10" s="13" t="s">
        <v>4</v>
      </c>
      <c r="B10" s="13">
        <v>95</v>
      </c>
      <c r="C10" s="16">
        <v>124.4</v>
      </c>
      <c r="E10" s="13"/>
      <c r="F10" s="18"/>
      <c r="G10" s="24"/>
      <c r="H10" s="22"/>
      <c r="I10" s="6"/>
    </row>
    <row r="11" spans="1:9" ht="16.149999999999999" customHeight="1" x14ac:dyDescent="0.2">
      <c r="A11" s="13" t="s">
        <v>4</v>
      </c>
      <c r="B11" s="13">
        <v>91</v>
      </c>
      <c r="C11" s="16">
        <v>273.60000000000002</v>
      </c>
      <c r="E11" s="13"/>
      <c r="F11" s="25"/>
      <c r="G11" s="21"/>
      <c r="H11" s="25"/>
      <c r="I11" s="6"/>
    </row>
    <row r="12" spans="1:9" ht="16.149999999999999" customHeight="1" x14ac:dyDescent="0.2">
      <c r="A12" s="13" t="s">
        <v>4</v>
      </c>
      <c r="B12" s="13" t="s">
        <v>5</v>
      </c>
      <c r="C12" s="16">
        <v>40.4</v>
      </c>
      <c r="E12" s="13"/>
      <c r="F12" s="25"/>
      <c r="G12" s="20"/>
      <c r="H12" s="25"/>
      <c r="I12" s="6"/>
    </row>
    <row r="13" spans="1:9" ht="16.149999999999999" customHeight="1" x14ac:dyDescent="0.2">
      <c r="A13" s="13" t="s">
        <v>4</v>
      </c>
      <c r="B13" s="13">
        <v>107</v>
      </c>
      <c r="C13" s="16">
        <v>223.42</v>
      </c>
      <c r="E13" s="13"/>
      <c r="F13" s="25"/>
      <c r="G13" s="26"/>
      <c r="H13" s="27"/>
      <c r="I13" s="6"/>
    </row>
    <row r="14" spans="1:9" ht="16.149999999999999" customHeight="1" x14ac:dyDescent="0.2">
      <c r="A14" s="13" t="s">
        <v>4</v>
      </c>
      <c r="B14" s="13">
        <v>109</v>
      </c>
      <c r="C14" s="16">
        <v>134.76</v>
      </c>
      <c r="E14" s="13"/>
      <c r="F14" s="25"/>
      <c r="G14" s="25"/>
      <c r="H14" s="27"/>
      <c r="I14" s="6"/>
    </row>
    <row r="15" spans="1:9" ht="16.149999999999999" customHeight="1" x14ac:dyDescent="0.2">
      <c r="A15" s="13" t="s">
        <v>4</v>
      </c>
      <c r="B15" s="13" t="s">
        <v>6</v>
      </c>
      <c r="C15" s="16">
        <v>115.15</v>
      </c>
      <c r="E15" s="13"/>
      <c r="F15" s="28"/>
      <c r="G15" s="25"/>
      <c r="H15" s="25"/>
      <c r="I15" s="6"/>
    </row>
    <row r="16" spans="1:9" ht="16.149999999999999" customHeight="1" x14ac:dyDescent="0.2">
      <c r="A16" s="13" t="s">
        <v>4</v>
      </c>
      <c r="B16" s="13">
        <v>112</v>
      </c>
      <c r="C16" s="16">
        <v>149.19999999999999</v>
      </c>
      <c r="E16" s="13"/>
      <c r="F16" s="25"/>
      <c r="G16" s="20"/>
      <c r="H16" s="25"/>
      <c r="I16" s="6"/>
    </row>
    <row r="17" spans="1:9" ht="16.149999999999999" customHeight="1" x14ac:dyDescent="0.2">
      <c r="A17" s="13" t="s">
        <v>4</v>
      </c>
      <c r="B17" s="13">
        <v>105</v>
      </c>
      <c r="C17" s="16">
        <v>163.55000000000001</v>
      </c>
      <c r="E17" s="13"/>
      <c r="F17" s="25"/>
      <c r="G17" s="21"/>
      <c r="H17" s="25"/>
      <c r="I17" s="6"/>
    </row>
    <row r="18" spans="1:9" ht="16.149999999999999" customHeight="1" x14ac:dyDescent="0.2">
      <c r="A18" s="13" t="s">
        <v>4</v>
      </c>
      <c r="B18" s="13">
        <v>121</v>
      </c>
      <c r="C18" s="16">
        <v>88.83</v>
      </c>
      <c r="E18" s="13"/>
      <c r="F18" s="25"/>
      <c r="G18" s="29"/>
      <c r="H18" s="19"/>
      <c r="I18" s="6"/>
    </row>
    <row r="19" spans="1:9" ht="16.149999999999999" customHeight="1" x14ac:dyDescent="0.2">
      <c r="A19" s="13" t="s">
        <v>4</v>
      </c>
      <c r="B19" s="13">
        <v>115</v>
      </c>
      <c r="C19" s="16">
        <v>67.569999999999993</v>
      </c>
      <c r="E19" s="13"/>
      <c r="F19" s="27"/>
      <c r="G19" s="20"/>
      <c r="H19" s="27"/>
      <c r="I19" s="6"/>
    </row>
    <row r="20" spans="1:9" ht="16.149999999999999" customHeight="1" x14ac:dyDescent="0.2">
      <c r="A20" s="13" t="s">
        <v>4</v>
      </c>
      <c r="B20" s="13">
        <v>108</v>
      </c>
      <c r="C20" s="14"/>
      <c r="E20" s="13"/>
      <c r="F20" s="27"/>
      <c r="G20" s="16">
        <v>153.19999999999999</v>
      </c>
      <c r="H20" s="27"/>
      <c r="I20" s="6"/>
    </row>
    <row r="21" spans="1:9" ht="16.149999999999999" customHeight="1" x14ac:dyDescent="0.2">
      <c r="A21" s="13" t="s">
        <v>4</v>
      </c>
      <c r="B21" s="13">
        <v>111</v>
      </c>
      <c r="C21" s="14"/>
      <c r="E21" s="13"/>
      <c r="F21" s="17"/>
      <c r="G21" s="16">
        <v>23.91</v>
      </c>
      <c r="H21" s="27"/>
      <c r="I21" s="6"/>
    </row>
    <row r="22" spans="1:9" ht="16.149999999999999" customHeight="1" x14ac:dyDescent="0.2">
      <c r="A22" s="13" t="s">
        <v>4</v>
      </c>
      <c r="B22" s="13">
        <v>118</v>
      </c>
      <c r="C22" s="14"/>
      <c r="E22" s="13"/>
      <c r="F22" s="27"/>
      <c r="G22" s="16">
        <v>95</v>
      </c>
      <c r="H22" s="19"/>
      <c r="I22" s="6"/>
    </row>
    <row r="23" spans="1:9" ht="16.149999999999999" customHeight="1" x14ac:dyDescent="0.2">
      <c r="A23" s="13" t="s">
        <v>4</v>
      </c>
      <c r="B23" s="13">
        <v>113</v>
      </c>
      <c r="C23" s="14"/>
      <c r="E23" s="13"/>
      <c r="F23" s="19"/>
      <c r="G23" s="16">
        <v>110.5</v>
      </c>
      <c r="H23" s="27"/>
      <c r="I23" s="6"/>
    </row>
    <row r="24" spans="1:9" ht="16.149999999999999" customHeight="1" x14ac:dyDescent="0.2">
      <c r="A24" s="13" t="s">
        <v>4</v>
      </c>
      <c r="B24" s="13">
        <v>124</v>
      </c>
      <c r="C24" s="14"/>
      <c r="E24" s="13"/>
      <c r="F24" s="19"/>
      <c r="G24" s="16">
        <v>49.88</v>
      </c>
      <c r="H24" s="27"/>
      <c r="I24" s="6"/>
    </row>
    <row r="25" spans="1:9" ht="16.149999999999999" customHeight="1" x14ac:dyDescent="0.2">
      <c r="A25" s="13" t="s">
        <v>4</v>
      </c>
      <c r="B25" s="13">
        <v>126</v>
      </c>
      <c r="C25" s="14"/>
      <c r="E25" s="13"/>
      <c r="F25" s="19"/>
      <c r="G25" s="16">
        <v>374.01</v>
      </c>
      <c r="H25" s="30"/>
      <c r="I25" s="6"/>
    </row>
    <row r="26" spans="1:9" ht="16.149999999999999" customHeight="1" x14ac:dyDescent="0.2">
      <c r="A26" s="13" t="s">
        <v>4</v>
      </c>
      <c r="B26" s="13">
        <v>123</v>
      </c>
      <c r="C26" s="14"/>
      <c r="E26" s="13"/>
      <c r="F26" s="19"/>
      <c r="G26" s="16">
        <v>644.6</v>
      </c>
      <c r="H26" s="27"/>
      <c r="I26" s="6"/>
    </row>
    <row r="27" spans="1:9" ht="16.149999999999999" customHeight="1" x14ac:dyDescent="0.2">
      <c r="A27" s="31" t="s">
        <v>7</v>
      </c>
      <c r="B27" s="13" t="s">
        <v>8</v>
      </c>
      <c r="C27" s="13"/>
      <c r="E27" s="13"/>
      <c r="F27" s="13"/>
      <c r="G27" s="32">
        <v>2200</v>
      </c>
      <c r="H27" s="27"/>
      <c r="I27" s="6"/>
    </row>
    <row r="28" spans="1:9" ht="16.149999999999999" customHeight="1" x14ac:dyDescent="0.2">
      <c r="A28" s="31" t="s">
        <v>7</v>
      </c>
      <c r="B28" s="13" t="s">
        <v>9</v>
      </c>
      <c r="C28" s="13"/>
      <c r="E28" s="32">
        <v>126</v>
      </c>
      <c r="F28" s="27"/>
      <c r="G28" s="17"/>
      <c r="H28" s="27"/>
      <c r="I28" s="6"/>
    </row>
    <row r="29" spans="1:9" ht="16.149999999999999" customHeight="1" x14ac:dyDescent="0.2">
      <c r="A29" s="31" t="s">
        <v>10</v>
      </c>
      <c r="B29" s="13">
        <v>428</v>
      </c>
      <c r="C29" s="13"/>
      <c r="E29" s="13"/>
      <c r="F29" s="13"/>
      <c r="G29" s="17"/>
      <c r="H29" s="32">
        <v>182.39</v>
      </c>
      <c r="I29" s="6" t="s">
        <v>11</v>
      </c>
    </row>
    <row r="30" spans="1:9" ht="16.149999999999999" customHeight="1" x14ac:dyDescent="0.2">
      <c r="A30" s="31" t="s">
        <v>10</v>
      </c>
      <c r="B30" s="13">
        <v>440</v>
      </c>
      <c r="C30" s="13"/>
      <c r="E30" s="13"/>
      <c r="F30" s="13"/>
      <c r="G30" s="20"/>
      <c r="H30" s="32">
        <v>131.83000000000001</v>
      </c>
      <c r="I30" s="6" t="s">
        <v>12</v>
      </c>
    </row>
    <row r="31" spans="1:9" ht="16.149999999999999" customHeight="1" x14ac:dyDescent="0.2">
      <c r="A31" s="31" t="s">
        <v>10</v>
      </c>
      <c r="B31" s="13">
        <v>443</v>
      </c>
      <c r="C31" s="13"/>
      <c r="D31" s="32">
        <v>67.02</v>
      </c>
      <c r="E31" s="13"/>
      <c r="F31" s="13"/>
      <c r="G31" s="20"/>
      <c r="I31" s="6" t="s">
        <v>13</v>
      </c>
    </row>
    <row r="32" spans="1:9" ht="16.149999999999999" customHeight="1" x14ac:dyDescent="0.2">
      <c r="A32" s="31" t="s">
        <v>10</v>
      </c>
      <c r="B32" s="13">
        <v>444</v>
      </c>
      <c r="C32" s="13"/>
      <c r="E32" s="13"/>
      <c r="F32" s="13"/>
      <c r="G32" s="26"/>
      <c r="H32" s="32">
        <v>158.6</v>
      </c>
      <c r="I32" s="6" t="s">
        <v>14</v>
      </c>
    </row>
    <row r="33" spans="1:9" ht="16.149999999999999" customHeight="1" x14ac:dyDescent="0.2">
      <c r="A33" s="31" t="s">
        <v>10</v>
      </c>
      <c r="B33" s="13">
        <v>445</v>
      </c>
      <c r="C33" s="13"/>
      <c r="E33" s="13"/>
      <c r="F33" s="13"/>
      <c r="G33" s="20"/>
      <c r="H33" s="32">
        <v>240</v>
      </c>
      <c r="I33" s="6" t="s">
        <v>15</v>
      </c>
    </row>
    <row r="34" spans="1:9" ht="16.149999999999999" customHeight="1" x14ac:dyDescent="0.25">
      <c r="A34" s="31" t="s">
        <v>10</v>
      </c>
      <c r="B34" s="13">
        <v>448</v>
      </c>
      <c r="C34" s="13"/>
      <c r="E34" s="13"/>
      <c r="F34" s="13"/>
      <c r="G34" s="33"/>
      <c r="H34" s="32">
        <v>195</v>
      </c>
      <c r="I34" s="6" t="s">
        <v>16</v>
      </c>
    </row>
    <row r="35" spans="1:9" ht="16.149999999999999" customHeight="1" x14ac:dyDescent="0.2">
      <c r="A35" s="31" t="s">
        <v>10</v>
      </c>
      <c r="B35" s="13">
        <v>448</v>
      </c>
      <c r="C35" s="13"/>
      <c r="E35" s="34"/>
      <c r="F35" s="13"/>
      <c r="G35" s="21"/>
      <c r="H35" s="32">
        <v>24.3</v>
      </c>
      <c r="I35" s="6" t="s">
        <v>17</v>
      </c>
    </row>
    <row r="36" spans="1:9" ht="16.149999999999999" customHeight="1" x14ac:dyDescent="0.2">
      <c r="A36" s="31" t="s">
        <v>18</v>
      </c>
      <c r="B36" s="13">
        <v>452</v>
      </c>
      <c r="C36" s="13"/>
      <c r="E36" s="13"/>
      <c r="F36" s="13"/>
      <c r="G36" s="24"/>
      <c r="H36" s="32">
        <v>492.41</v>
      </c>
      <c r="I36" s="6" t="s">
        <v>19</v>
      </c>
    </row>
    <row r="37" spans="1:9" ht="16.149999999999999" customHeight="1" x14ac:dyDescent="0.2">
      <c r="A37" s="31" t="s">
        <v>18</v>
      </c>
      <c r="B37" s="13">
        <v>453</v>
      </c>
      <c r="C37" s="13"/>
      <c r="E37" s="13"/>
      <c r="F37" s="13"/>
      <c r="G37" s="21"/>
      <c r="H37" s="32">
        <v>693.33</v>
      </c>
      <c r="I37" s="6" t="s">
        <v>20</v>
      </c>
    </row>
    <row r="38" spans="1:9" ht="16.149999999999999" customHeight="1" x14ac:dyDescent="0.2">
      <c r="A38" s="31" t="s">
        <v>21</v>
      </c>
      <c r="B38" s="13">
        <v>454</v>
      </c>
      <c r="C38" s="13"/>
      <c r="E38" s="13"/>
      <c r="F38" s="13"/>
      <c r="G38" s="24"/>
      <c r="H38" s="32">
        <v>4141.9799999999996</v>
      </c>
      <c r="I38" s="6" t="s">
        <v>22</v>
      </c>
    </row>
    <row r="39" spans="1:9" ht="16.149999999999999" customHeight="1" x14ac:dyDescent="0.2">
      <c r="A39" s="31" t="s">
        <v>18</v>
      </c>
      <c r="B39" s="13">
        <v>455</v>
      </c>
      <c r="C39" s="13"/>
      <c r="E39" s="13"/>
      <c r="F39" s="13"/>
      <c r="G39" s="24"/>
      <c r="H39" s="32">
        <v>409.07</v>
      </c>
      <c r="I39" s="6" t="s">
        <v>23</v>
      </c>
    </row>
    <row r="40" spans="1:9" ht="16.149999999999999" customHeight="1" x14ac:dyDescent="0.2">
      <c r="A40" s="31" t="s">
        <v>18</v>
      </c>
      <c r="B40" s="13">
        <v>456</v>
      </c>
      <c r="C40" s="13"/>
      <c r="E40" s="13"/>
      <c r="F40" s="13"/>
      <c r="G40" s="24"/>
      <c r="H40" s="32">
        <v>97.84</v>
      </c>
      <c r="I40" s="6" t="s">
        <v>24</v>
      </c>
    </row>
    <row r="41" spans="1:9" ht="16.149999999999999" customHeight="1" x14ac:dyDescent="0.2">
      <c r="A41" s="31" t="s">
        <v>10</v>
      </c>
      <c r="B41" s="13">
        <v>462</v>
      </c>
      <c r="C41" s="13"/>
      <c r="E41" s="13"/>
      <c r="F41" s="13"/>
      <c r="G41" s="24"/>
      <c r="H41" s="32">
        <v>3052.19</v>
      </c>
      <c r="I41" s="6" t="s">
        <v>25</v>
      </c>
    </row>
    <row r="42" spans="1:9" ht="16.149999999999999" customHeight="1" x14ac:dyDescent="0.2">
      <c r="A42" s="31" t="s">
        <v>18</v>
      </c>
      <c r="B42" s="13">
        <v>465</v>
      </c>
      <c r="C42" s="13"/>
      <c r="E42" s="13"/>
      <c r="F42" s="13"/>
      <c r="G42" s="24"/>
      <c r="H42" s="32">
        <v>305.06</v>
      </c>
      <c r="I42" s="6" t="s">
        <v>26</v>
      </c>
    </row>
    <row r="43" spans="1:9" ht="16.149999999999999" customHeight="1" x14ac:dyDescent="0.2">
      <c r="A43" s="31" t="s">
        <v>18</v>
      </c>
      <c r="B43" s="13">
        <v>466</v>
      </c>
      <c r="C43" s="13"/>
      <c r="E43" s="13"/>
      <c r="F43" s="13"/>
      <c r="G43" s="24"/>
      <c r="H43" s="32">
        <v>334.02</v>
      </c>
      <c r="I43" s="6" t="s">
        <v>27</v>
      </c>
    </row>
    <row r="44" spans="1:9" ht="16.149999999999999" customHeight="1" x14ac:dyDescent="0.2">
      <c r="A44" s="31" t="s">
        <v>10</v>
      </c>
      <c r="B44" s="13">
        <v>467</v>
      </c>
      <c r="C44" s="13"/>
      <c r="E44" s="13"/>
      <c r="F44" s="13"/>
      <c r="G44" s="24"/>
      <c r="H44" s="32">
        <v>75.95</v>
      </c>
      <c r="I44" s="6" t="s">
        <v>28</v>
      </c>
    </row>
    <row r="45" spans="1:9" ht="16.149999999999999" customHeight="1" x14ac:dyDescent="0.2">
      <c r="A45" s="31" t="s">
        <v>10</v>
      </c>
      <c r="B45" s="13">
        <v>470</v>
      </c>
      <c r="C45" s="13"/>
      <c r="E45" s="13"/>
      <c r="F45" s="13"/>
      <c r="G45" s="21"/>
      <c r="H45" s="32">
        <v>231.01</v>
      </c>
      <c r="I45" s="6" t="s">
        <v>11</v>
      </c>
    </row>
    <row r="46" spans="1:9" ht="16.149999999999999" customHeight="1" x14ac:dyDescent="0.2">
      <c r="A46" s="31" t="s">
        <v>18</v>
      </c>
      <c r="B46" s="13">
        <v>471</v>
      </c>
      <c r="C46" s="13"/>
      <c r="E46" s="13"/>
      <c r="F46" s="13"/>
      <c r="G46" s="24"/>
      <c r="H46" s="32">
        <v>171.06</v>
      </c>
      <c r="I46" s="6" t="s">
        <v>29</v>
      </c>
    </row>
    <row r="47" spans="1:9" ht="16.149999999999999" customHeight="1" x14ac:dyDescent="0.2">
      <c r="A47" s="31" t="s">
        <v>30</v>
      </c>
      <c r="B47" s="13">
        <v>412</v>
      </c>
      <c r="C47" s="13"/>
      <c r="D47" s="32">
        <v>119.32</v>
      </c>
      <c r="E47" s="13"/>
      <c r="F47" s="13"/>
      <c r="G47" s="21"/>
      <c r="H47" s="17"/>
      <c r="I47" s="6" t="s">
        <v>31</v>
      </c>
    </row>
    <row r="48" spans="1:9" ht="16.149999999999999" customHeight="1" x14ac:dyDescent="0.2">
      <c r="A48" s="31" t="s">
        <v>10</v>
      </c>
      <c r="B48" s="13">
        <v>399</v>
      </c>
      <c r="C48" s="13"/>
      <c r="E48" s="13"/>
      <c r="F48" s="13"/>
      <c r="G48" s="35"/>
      <c r="H48" s="32">
        <v>192.72</v>
      </c>
      <c r="I48" s="36" t="s">
        <v>32</v>
      </c>
    </row>
    <row r="49" spans="1:11" ht="16.149999999999999" customHeight="1" x14ac:dyDescent="0.2">
      <c r="A49" s="31" t="s">
        <v>10</v>
      </c>
      <c r="B49" s="13">
        <v>402</v>
      </c>
      <c r="C49" s="13"/>
      <c r="E49" s="13"/>
      <c r="F49" s="13"/>
      <c r="G49" s="35"/>
      <c r="H49" s="32">
        <v>28.62</v>
      </c>
      <c r="I49" s="36" t="s">
        <v>32</v>
      </c>
    </row>
    <row r="50" spans="1:11" ht="16.149999999999999" customHeight="1" x14ac:dyDescent="0.2">
      <c r="A50" s="31" t="s">
        <v>10</v>
      </c>
      <c r="B50" s="13" t="s">
        <v>33</v>
      </c>
      <c r="C50" s="13"/>
      <c r="E50" s="13"/>
      <c r="F50" s="13"/>
      <c r="G50" s="35"/>
      <c r="H50" s="32">
        <v>12.56</v>
      </c>
      <c r="I50" s="36" t="s">
        <v>34</v>
      </c>
    </row>
    <row r="51" spans="1:11" ht="16.149999999999999" customHeight="1" x14ac:dyDescent="0.2">
      <c r="A51" s="31" t="s">
        <v>18</v>
      </c>
      <c r="B51" s="13">
        <v>463</v>
      </c>
      <c r="C51" s="13"/>
      <c r="E51" s="13"/>
      <c r="F51" s="13"/>
      <c r="G51" s="35"/>
      <c r="H51" s="32">
        <v>246.38</v>
      </c>
      <c r="I51" s="35" t="s">
        <v>35</v>
      </c>
    </row>
    <row r="52" spans="1:11" ht="16.149999999999999" customHeight="1" x14ac:dyDescent="0.2">
      <c r="A52" s="31" t="s">
        <v>18</v>
      </c>
      <c r="B52" s="13">
        <v>463</v>
      </c>
      <c r="C52" s="13"/>
      <c r="E52" s="13"/>
      <c r="F52" s="13"/>
      <c r="G52" s="35"/>
      <c r="H52" s="32">
        <v>67.62</v>
      </c>
      <c r="I52" s="35" t="s">
        <v>35</v>
      </c>
    </row>
    <row r="53" spans="1:11" ht="16.149999999999999" customHeight="1" x14ac:dyDescent="0.2">
      <c r="A53" s="31" t="s">
        <v>18</v>
      </c>
      <c r="B53" s="13">
        <v>419</v>
      </c>
      <c r="C53" s="13"/>
      <c r="E53" s="13"/>
      <c r="F53" s="13"/>
      <c r="G53" s="35"/>
      <c r="H53" s="32">
        <v>148.84</v>
      </c>
      <c r="I53" s="36" t="s">
        <v>36</v>
      </c>
      <c r="K53" s="37"/>
    </row>
    <row r="54" spans="1:11" ht="16.149999999999999" customHeight="1" x14ac:dyDescent="0.2">
      <c r="A54" s="31" t="s">
        <v>10</v>
      </c>
      <c r="B54" s="13">
        <v>383</v>
      </c>
      <c r="C54" s="13"/>
      <c r="E54" s="13"/>
      <c r="F54" s="13"/>
      <c r="G54" s="35"/>
      <c r="H54" s="32">
        <v>173.56</v>
      </c>
      <c r="I54" s="38" t="s">
        <v>37</v>
      </c>
      <c r="K54" s="39"/>
    </row>
    <row r="55" spans="1:11" ht="15.75" customHeight="1" x14ac:dyDescent="0.25">
      <c r="A55" s="31" t="s">
        <v>10</v>
      </c>
      <c r="B55" s="13">
        <v>373</v>
      </c>
      <c r="C55" s="31"/>
      <c r="E55" s="13"/>
      <c r="F55" s="13"/>
      <c r="G55" s="35"/>
      <c r="H55" s="32">
        <v>19133.5</v>
      </c>
      <c r="I55" s="38" t="s">
        <v>38</v>
      </c>
      <c r="K55" s="40"/>
    </row>
    <row r="56" spans="1:11" ht="17.25" customHeight="1" x14ac:dyDescent="0.25">
      <c r="A56" s="41" t="s">
        <v>39</v>
      </c>
      <c r="B56" s="41"/>
      <c r="C56" s="13"/>
      <c r="E56" s="13"/>
      <c r="F56" s="13"/>
      <c r="G56" s="32">
        <v>800.8</v>
      </c>
      <c r="I56" s="13" t="s">
        <v>25</v>
      </c>
      <c r="J56" s="35"/>
      <c r="K56" s="40"/>
    </row>
    <row r="57" spans="1:11" ht="17.25" customHeight="1" x14ac:dyDescent="0.2">
      <c r="A57" s="31" t="s">
        <v>10</v>
      </c>
      <c r="B57" s="13"/>
      <c r="C57" s="31"/>
      <c r="E57" s="13"/>
      <c r="F57" s="13"/>
      <c r="G57" s="35"/>
      <c r="H57" s="32">
        <v>44</v>
      </c>
      <c r="I57" s="36" t="s">
        <v>40</v>
      </c>
      <c r="J57" s="38"/>
    </row>
    <row r="58" spans="1:11" ht="18" customHeight="1" x14ac:dyDescent="0.2">
      <c r="A58" s="31" t="s">
        <v>10</v>
      </c>
      <c r="B58" s="13"/>
      <c r="C58" s="31"/>
      <c r="E58" s="13"/>
      <c r="F58" s="13"/>
      <c r="G58" s="35"/>
      <c r="H58" s="32">
        <v>173.2</v>
      </c>
      <c r="I58" s="35" t="s">
        <v>41</v>
      </c>
      <c r="J58" s="42"/>
    </row>
    <row r="59" spans="1:11" ht="16.5" customHeight="1" x14ac:dyDescent="0.25">
      <c r="A59" s="31" t="s">
        <v>10</v>
      </c>
      <c r="B59" s="13">
        <v>417</v>
      </c>
      <c r="C59" s="13"/>
      <c r="E59" s="13"/>
      <c r="F59" s="13"/>
      <c r="G59" s="43"/>
      <c r="H59" s="32">
        <v>145.93</v>
      </c>
      <c r="I59" s="38" t="s">
        <v>42</v>
      </c>
      <c r="J59" s="44"/>
    </row>
    <row r="60" spans="1:11" ht="17.25" customHeight="1" x14ac:dyDescent="0.25">
      <c r="A60" s="31" t="s">
        <v>10</v>
      </c>
      <c r="B60" s="13"/>
      <c r="C60" s="31"/>
      <c r="E60" s="13"/>
      <c r="F60" s="13"/>
      <c r="G60" s="35"/>
      <c r="H60" s="32">
        <v>406.25</v>
      </c>
      <c r="I60" s="35" t="s">
        <v>43</v>
      </c>
      <c r="J60" s="45"/>
    </row>
    <row r="61" spans="1:11" ht="17.25" customHeight="1" x14ac:dyDescent="0.2">
      <c r="A61" s="31" t="s">
        <v>10</v>
      </c>
      <c r="B61" s="13"/>
      <c r="C61" s="31"/>
      <c r="E61" s="13"/>
      <c r="F61" s="13"/>
      <c r="G61" s="35"/>
      <c r="H61" s="32">
        <v>191.85</v>
      </c>
      <c r="I61" s="35" t="s">
        <v>44</v>
      </c>
      <c r="J61" s="46"/>
    </row>
    <row r="62" spans="1:11" ht="17.25" customHeight="1" x14ac:dyDescent="0.2">
      <c r="A62" s="31" t="s">
        <v>18</v>
      </c>
      <c r="B62" s="13" t="s">
        <v>45</v>
      </c>
      <c r="C62" s="13"/>
      <c r="E62" s="13"/>
      <c r="F62" s="13"/>
      <c r="G62" s="35"/>
      <c r="H62" s="32">
        <v>1532.26</v>
      </c>
      <c r="I62" s="36" t="s">
        <v>46</v>
      </c>
      <c r="J62" s="46"/>
    </row>
    <row r="63" spans="1:11" ht="17.25" customHeight="1" x14ac:dyDescent="0.2">
      <c r="A63" s="31" t="s">
        <v>18</v>
      </c>
      <c r="B63" s="13" t="s">
        <v>47</v>
      </c>
      <c r="C63" s="13"/>
      <c r="E63" s="13"/>
      <c r="F63" s="13"/>
      <c r="G63" s="35"/>
      <c r="H63" s="32">
        <v>433.8</v>
      </c>
      <c r="I63" s="36" t="s">
        <v>48</v>
      </c>
      <c r="J63" s="46"/>
    </row>
    <row r="64" spans="1:11" ht="17.25" customHeight="1" x14ac:dyDescent="0.2">
      <c r="A64" s="31" t="s">
        <v>10</v>
      </c>
      <c r="B64" s="31">
        <v>355</v>
      </c>
      <c r="C64" s="31"/>
      <c r="E64" s="13"/>
      <c r="F64" s="13"/>
      <c r="G64" s="35"/>
      <c r="H64" s="32">
        <v>38.4</v>
      </c>
      <c r="I64" s="38" t="s">
        <v>49</v>
      </c>
      <c r="J64" s="46"/>
    </row>
    <row r="65" spans="1:10" ht="17.25" customHeight="1" x14ac:dyDescent="0.2">
      <c r="A65" s="31" t="s">
        <v>50</v>
      </c>
      <c r="B65" s="13"/>
      <c r="C65" s="13"/>
      <c r="E65" s="13"/>
      <c r="F65" s="32">
        <v>1860</v>
      </c>
      <c r="G65" s="32">
        <v>1860</v>
      </c>
      <c r="H65" s="6"/>
      <c r="I65" s="6"/>
    </row>
    <row r="66" spans="1:10" s="6" customFormat="1" ht="17.25" customHeight="1" x14ac:dyDescent="0.2">
      <c r="A66" s="47" t="s">
        <v>50</v>
      </c>
      <c r="B66" s="48" t="s">
        <v>51</v>
      </c>
      <c r="C66" s="48"/>
      <c r="D66" s="49"/>
      <c r="E66" s="48"/>
      <c r="F66" s="48"/>
      <c r="G66" s="50">
        <v>266.95999999999998</v>
      </c>
    </row>
    <row r="67" spans="1:10" ht="17.25" customHeight="1" x14ac:dyDescent="0.2">
      <c r="A67" s="31" t="s">
        <v>50</v>
      </c>
      <c r="B67" s="13"/>
      <c r="C67" s="13"/>
      <c r="E67" s="13"/>
      <c r="F67" s="32">
        <v>6000</v>
      </c>
      <c r="G67" s="32">
        <v>6000</v>
      </c>
      <c r="H67" s="6"/>
      <c r="I67" s="6"/>
    </row>
    <row r="68" spans="1:10" ht="17.25" customHeight="1" x14ac:dyDescent="0.2">
      <c r="A68" s="31" t="s">
        <v>50</v>
      </c>
      <c r="B68" s="13"/>
      <c r="C68" s="13"/>
      <c r="E68" s="13"/>
      <c r="F68" s="32">
        <v>4690</v>
      </c>
      <c r="G68" s="32">
        <v>4690</v>
      </c>
      <c r="H68" s="6"/>
      <c r="I68" s="6"/>
    </row>
    <row r="69" spans="1:10" ht="17.25" customHeight="1" x14ac:dyDescent="0.2">
      <c r="A69" s="31" t="s">
        <v>50</v>
      </c>
      <c r="B69" s="13" t="s">
        <v>51</v>
      </c>
      <c r="C69" s="13"/>
      <c r="E69" s="13"/>
      <c r="F69" s="13"/>
      <c r="G69" s="32">
        <v>266.95999999999998</v>
      </c>
      <c r="H69" s="6"/>
      <c r="I69" s="6"/>
    </row>
    <row r="70" spans="1:10" ht="17.25" customHeight="1" x14ac:dyDescent="0.2">
      <c r="A70" s="36" t="s">
        <v>52</v>
      </c>
      <c r="B70" s="36"/>
      <c r="C70" s="13"/>
      <c r="E70" s="50">
        <v>10603.82</v>
      </c>
      <c r="F70" s="13"/>
      <c r="G70" s="26"/>
      <c r="H70" s="6"/>
      <c r="I70" s="6"/>
    </row>
    <row r="71" spans="1:10" ht="17.25" customHeight="1" x14ac:dyDescent="0.2">
      <c r="A71" s="31" t="s">
        <v>53</v>
      </c>
      <c r="B71" s="13"/>
      <c r="C71" s="13"/>
      <c r="E71" s="13"/>
      <c r="F71" s="51"/>
      <c r="G71" s="6"/>
      <c r="H71" s="52">
        <v>2746</v>
      </c>
      <c r="I71" s="6"/>
    </row>
    <row r="72" spans="1:10" ht="17.25" customHeight="1" x14ac:dyDescent="0.2">
      <c r="A72" s="36" t="s">
        <v>54</v>
      </c>
      <c r="B72" s="36"/>
      <c r="C72" s="36"/>
      <c r="E72" s="13"/>
      <c r="F72" s="13"/>
      <c r="G72" s="6"/>
      <c r="H72" s="32">
        <v>3560.69</v>
      </c>
      <c r="I72" s="6"/>
    </row>
    <row r="73" spans="1:10" ht="17.25" customHeight="1" x14ac:dyDescent="0.2">
      <c r="A73" s="36" t="s">
        <v>54</v>
      </c>
      <c r="B73" s="36"/>
      <c r="C73" s="36"/>
      <c r="E73" s="13"/>
      <c r="F73" s="13"/>
      <c r="G73" s="6"/>
      <c r="H73" s="32">
        <v>424</v>
      </c>
      <c r="I73" s="6"/>
    </row>
    <row r="74" spans="1:10" ht="17.25" customHeight="1" x14ac:dyDescent="0.2">
      <c r="A74" s="53" t="s">
        <v>55</v>
      </c>
      <c r="B74" s="53"/>
      <c r="C74" s="54">
        <f>E76</f>
        <v>23169</v>
      </c>
      <c r="D74" s="55" t="s">
        <v>56</v>
      </c>
      <c r="E74" s="56">
        <f>SUM(E3:E73)</f>
        <v>11242.46</v>
      </c>
      <c r="F74" s="57">
        <f>SUM(F3:F73)</f>
        <v>12550</v>
      </c>
      <c r="G74" s="58"/>
      <c r="H74" s="59"/>
      <c r="J74" s="15"/>
    </row>
    <row r="75" spans="1:10" ht="17.25" customHeight="1" x14ac:dyDescent="0.2">
      <c r="A75" s="53" t="s">
        <v>57</v>
      </c>
      <c r="B75" s="53"/>
      <c r="C75" s="54">
        <f>F74</f>
        <v>12550</v>
      </c>
      <c r="D75" s="55" t="s">
        <v>58</v>
      </c>
      <c r="E75" s="60">
        <v>11926.54</v>
      </c>
      <c r="F75" s="61"/>
      <c r="G75" s="58"/>
      <c r="H75" s="59"/>
    </row>
    <row r="76" spans="1:10" ht="17.25" customHeight="1" x14ac:dyDescent="0.3">
      <c r="A76" s="62" t="s">
        <v>59</v>
      </c>
      <c r="B76" s="62"/>
      <c r="C76" s="63">
        <f>C74-C75</f>
        <v>10619</v>
      </c>
      <c r="D76" s="64" t="s">
        <v>60</v>
      </c>
      <c r="E76" s="56">
        <f>E74+E75</f>
        <v>23169</v>
      </c>
      <c r="F76" s="57"/>
      <c r="G76" s="58"/>
      <c r="H76" s="59"/>
    </row>
    <row r="77" spans="1:10" ht="17.25" customHeight="1" x14ac:dyDescent="0.2"/>
    <row r="78" spans="1:10" ht="17.25" customHeight="1" x14ac:dyDescent="0.2"/>
    <row r="79" spans="1:10" ht="17.25" customHeight="1" x14ac:dyDescent="0.2"/>
    <row r="80" spans="1:1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</sheetData>
  <mergeCells count="2">
    <mergeCell ref="A56:B56"/>
    <mergeCell ref="G74:H76"/>
  </mergeCells>
  <printOptions gridLines="1"/>
  <pageMargins left="0.2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2020-12-09T08:01:47Z</dcterms:created>
  <dcterms:modified xsi:type="dcterms:W3CDTF">2020-12-09T08:01:57Z</dcterms:modified>
</cp:coreProperties>
</file>