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6975"/>
  </bookViews>
  <sheets>
    <sheet name="AGO" sheetId="1" r:id="rId1"/>
  </sheets>
  <calcPr calcId="145621"/>
</workbook>
</file>

<file path=xl/calcChain.xml><?xml version="1.0" encoding="utf-8"?>
<calcChain xmlns="http://schemas.openxmlformats.org/spreadsheetml/2006/main">
  <c r="C59" i="1" l="1"/>
  <c r="F58" i="1"/>
  <c r="E58" i="1"/>
  <c r="E60" i="1" s="1"/>
  <c r="C58" i="1" s="1"/>
  <c r="C60" i="1" s="1"/>
</calcChain>
</file>

<file path=xl/sharedStrings.xml><?xml version="1.0" encoding="utf-8"?>
<sst xmlns="http://schemas.openxmlformats.org/spreadsheetml/2006/main" count="102" uniqueCount="63">
  <si>
    <t>entrate</t>
  </si>
  <si>
    <t>uscite</t>
  </si>
  <si>
    <t>accreditare</t>
  </si>
  <si>
    <t>addebitare</t>
  </si>
  <si>
    <t xml:space="preserve">S. E.C. CL. </t>
  </si>
  <si>
    <t>GSE</t>
  </si>
  <si>
    <t>S. FT. CL. N°</t>
  </si>
  <si>
    <t>9/E</t>
  </si>
  <si>
    <t>7/E N.C. 8/E</t>
  </si>
  <si>
    <t xml:space="preserve">S. FT. CL. N° </t>
  </si>
  <si>
    <t>9/L</t>
  </si>
  <si>
    <t xml:space="preserve">S. FT. FORN. </t>
  </si>
  <si>
    <t>CEDAS</t>
  </si>
  <si>
    <t>S. FT. FORN. N° 32</t>
  </si>
  <si>
    <t>TECHNICAL</t>
  </si>
  <si>
    <t>LIBRI</t>
  </si>
  <si>
    <t>VELAR</t>
  </si>
  <si>
    <t>COCO</t>
  </si>
  <si>
    <t>LENERGIA</t>
  </si>
  <si>
    <t>VALSELE</t>
  </si>
  <si>
    <t xml:space="preserve">S. FT. FORN. N° </t>
  </si>
  <si>
    <t>DOMUS</t>
  </si>
  <si>
    <t>S. FT. FORN.</t>
  </si>
  <si>
    <t>123-168-169-219-220</t>
  </si>
  <si>
    <t>MESSAGGERIE</t>
  </si>
  <si>
    <t>COOPSYSTEM</t>
  </si>
  <si>
    <t>S. FT. FORN. N°</t>
  </si>
  <si>
    <t>315-317</t>
  </si>
  <si>
    <t>PANAROTTO</t>
  </si>
  <si>
    <t>TIM</t>
  </si>
  <si>
    <t>305-306</t>
  </si>
  <si>
    <t xml:space="preserve">TELEPASS </t>
  </si>
  <si>
    <t>TROISI -  ALLEGATO</t>
  </si>
  <si>
    <t>carta di credito</t>
  </si>
  <si>
    <t>RICAMIFICIO UMBRO</t>
  </si>
  <si>
    <t>214-224-270- N.C 234-235</t>
  </si>
  <si>
    <t>SAN PAOLO</t>
  </si>
  <si>
    <t>221-226-241-247-252-278</t>
  </si>
  <si>
    <t>SHALOM</t>
  </si>
  <si>
    <t>307- N.C. 308</t>
  </si>
  <si>
    <t>VATICANA</t>
  </si>
  <si>
    <t>272</t>
  </si>
  <si>
    <t>MESCAT</t>
  </si>
  <si>
    <t>217-263 - N.C 233</t>
  </si>
  <si>
    <t>BYBLOS</t>
  </si>
  <si>
    <t>ALLEGATO</t>
  </si>
  <si>
    <t>164-194-196</t>
  </si>
  <si>
    <t>VERSAMENTO</t>
  </si>
  <si>
    <t xml:space="preserve">DA CORRISPETTIVI </t>
  </si>
  <si>
    <t>ES</t>
  </si>
  <si>
    <t xml:space="preserve">SCONTRINO DEL 06/08/2021 </t>
  </si>
  <si>
    <t>(€ 108,00 22% - € 46,00 4%)</t>
  </si>
  <si>
    <t>SCONTRINO DEL 11/08/2021</t>
  </si>
  <si>
    <t>IVA 22%</t>
  </si>
  <si>
    <t>SCONTRINO DEL 31/08/2021</t>
  </si>
  <si>
    <t>RETRIBUZIONI LUGLIO</t>
  </si>
  <si>
    <t>F24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</si>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</sst>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€&quot;\ #,##0.00;\-&quot;€&quot;\ #,##0.00"/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_-* #,##0.00\ _€_-;\-* #,##0.00\ _€_-;_-* &quot;-&quot;??\ _€_-;_-@_-"/>
    <numFmt numFmtId="166" formatCode="_-* #,##0.00_-;\-* #,##0.00_-;_-* &quot;-&quot;_-;_-@_-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color rgb="FFFF0000"/>
      <name val="Arial"/>
      <family val="2"/>
    </font>
    <font>
      <b/>
      <sz val="10"/>
      <color indexed="10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" fontId="0" fillId="0" borderId="0" xfId="0" applyNumberFormat="1"/>
    <xf numFmtId="165" fontId="6" fillId="0" borderId="0" xfId="0" applyNumberFormat="1" applyFont="1"/>
    <xf numFmtId="43" fontId="6" fillId="0" borderId="0" xfId="0" applyNumberFormat="1" applyFont="1" applyFill="1" applyAlignment="1">
      <alignment horizontal="right"/>
    </xf>
    <xf numFmtId="43" fontId="6" fillId="0" borderId="0" xfId="0" applyNumberFormat="1" applyFont="1" applyAlignment="1">
      <alignment horizontal="center"/>
    </xf>
    <xf numFmtId="43" fontId="6" fillId="0" borderId="0" xfId="0" applyNumberFormat="1" applyFont="1" applyAlignment="1">
      <alignment horizontal="right"/>
    </xf>
    <xf numFmtId="43" fontId="7" fillId="0" borderId="0" xfId="0" applyNumberFormat="1" applyFont="1" applyFill="1" applyAlignment="1">
      <alignment horizontal="center"/>
    </xf>
    <xf numFmtId="43" fontId="6" fillId="0" borderId="0" xfId="0" applyNumberFormat="1" applyFont="1" applyFill="1" applyAlignment="1">
      <alignment horizontal="center"/>
    </xf>
    <xf numFmtId="0" fontId="2" fillId="0" borderId="0" xfId="0" applyFont="1"/>
    <xf numFmtId="0" fontId="8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43" fontId="5" fillId="0" borderId="0" xfId="0" applyNumberFormat="1" applyFont="1"/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0" xfId="0" applyFill="1" applyAlignment="1">
      <alignment horizontal="center"/>
    </xf>
    <xf numFmtId="43" fontId="2" fillId="0" borderId="0" xfId="0" applyNumberFormat="1" applyFont="1" applyFill="1"/>
    <xf numFmtId="43" fontId="2" fillId="0" borderId="0" xfId="0" applyNumberFormat="1" applyFont="1"/>
    <xf numFmtId="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3" fontId="0" fillId="0" borderId="0" xfId="0" applyNumberFormat="1"/>
    <xf numFmtId="0" fontId="2" fillId="0" borderId="0" xfId="0" applyFont="1" applyAlignment="1">
      <alignment horizontal="left"/>
    </xf>
    <xf numFmtId="4" fontId="0" fillId="0" borderId="0" xfId="0" applyNumberFormat="1" applyFill="1" applyAlignment="1">
      <alignment horizontal="center"/>
    </xf>
    <xf numFmtId="0" fontId="5" fillId="0" borderId="0" xfId="0" applyFont="1"/>
    <xf numFmtId="4" fontId="0" fillId="0" borderId="0" xfId="0" applyNumberFormat="1" applyAlignment="1">
      <alignment horizontal="center"/>
    </xf>
    <xf numFmtId="43" fontId="5" fillId="0" borderId="0" xfId="0" applyNumberFormat="1" applyFont="1" applyAlignment="1">
      <alignment horizontal="left"/>
    </xf>
    <xf numFmtId="43" fontId="7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left"/>
    </xf>
    <xf numFmtId="4" fontId="9" fillId="0" borderId="0" xfId="0" applyNumberFormat="1" applyFont="1" applyAlignment="1">
      <alignment horizontal="center"/>
    </xf>
    <xf numFmtId="7" fontId="10" fillId="0" borderId="0" xfId="0" applyNumberFormat="1" applyFont="1" applyAlignment="1">
      <alignment horizontal="center"/>
    </xf>
    <xf numFmtId="7" fontId="10" fillId="0" borderId="0" xfId="0" applyNumberFormat="1" applyFont="1" applyAlignment="1">
      <alignment horizontal="center"/>
    </xf>
    <xf numFmtId="43" fontId="6" fillId="0" borderId="0" xfId="0" applyNumberFormat="1" applyFont="1"/>
    <xf numFmtId="0" fontId="5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1" fillId="2" borderId="6" xfId="0" applyFont="1" applyFill="1" applyBorder="1" applyAlignment="1">
      <alignment horizontal="left"/>
    </xf>
    <xf numFmtId="166" fontId="1" fillId="0" borderId="6" xfId="1" applyNumberFormat="1" applyFont="1" applyFill="1" applyBorder="1"/>
    <xf numFmtId="4" fontId="11" fillId="2" borderId="6" xfId="0" applyNumberFormat="1" applyFont="1" applyFill="1" applyBorder="1" applyAlignment="1">
      <alignment horizontal="left"/>
    </xf>
    <xf numFmtId="166" fontId="2" fillId="0" borderId="6" xfId="0" applyNumberFormat="1" applyFont="1" applyFill="1" applyBorder="1" applyAlignment="1">
      <alignment horizontal="left"/>
    </xf>
    <xf numFmtId="166" fontId="2" fillId="0" borderId="6" xfId="0" applyNumberFormat="1" applyFont="1" applyFill="1" applyBorder="1" applyAlignment="1">
      <alignment horizontal="left" indent="1"/>
    </xf>
    <xf numFmtId="43" fontId="2" fillId="0" borderId="7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6" fontId="2" fillId="0" borderId="6" xfId="1" applyNumberFormat="1" applyFont="1" applyFill="1" applyBorder="1"/>
    <xf numFmtId="166" fontId="2" fillId="0" borderId="6" xfId="0" applyNumberFormat="1" applyFont="1" applyFill="1" applyBorder="1"/>
    <xf numFmtId="0" fontId="12" fillId="2" borderId="6" xfId="0" applyFont="1" applyFill="1" applyBorder="1" applyAlignment="1">
      <alignment horizontal="left"/>
    </xf>
    <xf numFmtId="166" fontId="8" fillId="0" borderId="6" xfId="1" applyNumberFormat="1" applyFont="1" applyFill="1" applyBorder="1"/>
    <xf numFmtId="4" fontId="13" fillId="2" borderId="6" xfId="0" applyNumberFormat="1" applyFont="1" applyFill="1" applyBorder="1" applyAlignment="1">
      <alignment horizontal="left"/>
    </xf>
    <xf numFmtId="166" fontId="8" fillId="0" borderId="0" xfId="1" applyNumberFormat="1" applyFont="1" applyFill="1" applyBorder="1"/>
    <xf numFmtId="0" fontId="2" fillId="0" borderId="0" xfId="0" applyFont="1" applyAlignment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503988" y="16625"/>
          <a:ext cx="1582362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1905000" cy="55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AGOSTO 2021</a:t>
          </a:r>
        </a:p>
      </xdr:txBody>
    </xdr:sp>
    <xdr:clientData/>
  </xdr:twoCellAnchor>
  <xdr:twoCellAnchor>
    <xdr:from>
      <xdr:col>6</xdr:col>
      <xdr:colOff>27362</xdr:colOff>
      <xdr:row>0</xdr:row>
      <xdr:rowOff>8313</xdr:rowOff>
    </xdr:from>
    <xdr:to>
      <xdr:col>8</xdr:col>
      <xdr:colOff>344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113712" y="8313"/>
          <a:ext cx="1477932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913313" y="16625"/>
          <a:ext cx="1582362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61</xdr:row>
      <xdr:rowOff>0</xdr:rowOff>
    </xdr:from>
    <xdr:to>
      <xdr:col>6</xdr:col>
      <xdr:colOff>0</xdr:colOff>
      <xdr:row>61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503988" y="11191875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65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12068175"/>
          <a:ext cx="1047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27362</xdr:colOff>
      <xdr:row>61</xdr:row>
      <xdr:rowOff>0</xdr:rowOff>
    </xdr:from>
    <xdr:to>
      <xdr:col>8</xdr:col>
      <xdr:colOff>344</xdr:colOff>
      <xdr:row>61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113712" y="11191875"/>
          <a:ext cx="147793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65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913313" y="12068175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20</xdr:row>
      <xdr:rowOff>0</xdr:rowOff>
    </xdr:from>
    <xdr:to>
      <xdr:col>6</xdr:col>
      <xdr:colOff>0</xdr:colOff>
      <xdr:row>20</xdr:row>
      <xdr:rowOff>0</xdr:rowOff>
    </xdr:to>
    <xdr:sp macro="" textlink="">
      <xdr:nvSpPr>
        <xdr:cNvPr id="11" name="Text Box 14"/>
        <xdr:cNvSpPr txBox="1">
          <a:spLocks noChangeArrowheads="1"/>
        </xdr:cNvSpPr>
      </xdr:nvSpPr>
      <xdr:spPr bwMode="auto">
        <a:xfrm>
          <a:off x="3503988" y="41719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27362</xdr:colOff>
      <xdr:row>20</xdr:row>
      <xdr:rowOff>0</xdr:rowOff>
    </xdr:from>
    <xdr:to>
      <xdr:col>8</xdr:col>
      <xdr:colOff>344</xdr:colOff>
      <xdr:row>20</xdr:row>
      <xdr:rowOff>0</xdr:rowOff>
    </xdr:to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5113712" y="4171950"/>
          <a:ext cx="147793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60</xdr:row>
      <xdr:rowOff>0</xdr:rowOff>
    </xdr:from>
    <xdr:to>
      <xdr:col>6</xdr:col>
      <xdr:colOff>0</xdr:colOff>
      <xdr:row>60</xdr:row>
      <xdr:rowOff>0</xdr:rowOff>
    </xdr:to>
    <xdr:sp macro="" textlink="">
      <xdr:nvSpPr>
        <xdr:cNvPr id="13" name="Text Box 36"/>
        <xdr:cNvSpPr txBox="1">
          <a:spLocks noChangeArrowheads="1"/>
        </xdr:cNvSpPr>
      </xdr:nvSpPr>
      <xdr:spPr bwMode="auto">
        <a:xfrm>
          <a:off x="3503988" y="109728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27362</xdr:colOff>
      <xdr:row>60</xdr:row>
      <xdr:rowOff>0</xdr:rowOff>
    </xdr:from>
    <xdr:to>
      <xdr:col>8</xdr:col>
      <xdr:colOff>344</xdr:colOff>
      <xdr:row>60</xdr:row>
      <xdr:rowOff>0</xdr:rowOff>
    </xdr:to>
    <xdr:sp macro="" textlink="">
      <xdr:nvSpPr>
        <xdr:cNvPr id="14" name="Text Box 37"/>
        <xdr:cNvSpPr txBox="1">
          <a:spLocks noChangeArrowheads="1"/>
        </xdr:cNvSpPr>
      </xdr:nvSpPr>
      <xdr:spPr bwMode="auto">
        <a:xfrm>
          <a:off x="5113712" y="10972800"/>
          <a:ext cx="147793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57</xdr:row>
      <xdr:rowOff>9525</xdr:rowOff>
    </xdr:from>
    <xdr:to>
      <xdr:col>3</xdr:col>
      <xdr:colOff>9525</xdr:colOff>
      <xdr:row>60</xdr:row>
      <xdr:rowOff>0</xdr:rowOff>
    </xdr:to>
    <xdr:sp macro="" textlink="">
      <xdr:nvSpPr>
        <xdr:cNvPr id="15" name="Rectangle 38"/>
        <xdr:cNvSpPr>
          <a:spLocks noChangeArrowheads="1"/>
        </xdr:cNvSpPr>
      </xdr:nvSpPr>
      <xdr:spPr bwMode="auto">
        <a:xfrm>
          <a:off x="2705100" y="10382250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02"/>
  <sheetViews>
    <sheetView tabSelected="1" zoomScale="150" zoomScaleNormal="150" workbookViewId="0">
      <pane xSplit="8" ySplit="2" topLeftCell="I36" activePane="bottomRight" state="frozen"/>
      <selection pane="topRight" activeCell="H1" sqref="H1"/>
      <selection pane="bottomLeft" activeCell="A3" sqref="A3"/>
      <selection pane="bottomRight" activeCell="E60" sqref="E60"/>
    </sheetView>
  </sheetViews>
  <sheetFormatPr defaultRowHeight="12.75" x14ac:dyDescent="0.2"/>
  <cols>
    <col min="1" max="1" width="15.7109375" customWidth="1"/>
    <col min="2" max="2" width="12.85546875" customWidth="1"/>
    <col min="3" max="3" width="12" customWidth="1"/>
    <col min="4" max="4" width="11.85546875" style="15" customWidth="1"/>
    <col min="5" max="5" width="11.140625" customWidth="1"/>
    <col min="6" max="6" width="12.7109375" customWidth="1"/>
    <col min="7" max="8" width="11.28515625" customWidth="1"/>
    <col min="9" max="9" width="10.42578125" bestFit="1" customWidth="1"/>
  </cols>
  <sheetData>
    <row r="1" spans="1:13" ht="22.7" customHeight="1" x14ac:dyDescent="0.2">
      <c r="A1" s="1"/>
      <c r="B1" s="1"/>
      <c r="C1" s="2"/>
      <c r="D1" s="3"/>
      <c r="E1" s="4"/>
      <c r="F1" s="3"/>
      <c r="G1" s="4"/>
      <c r="H1" s="5"/>
      <c r="I1" s="6"/>
    </row>
    <row r="2" spans="1:13" ht="22.7" customHeight="1" x14ac:dyDescent="0.2">
      <c r="A2" s="7"/>
      <c r="B2" s="7"/>
      <c r="C2" s="8" t="s">
        <v>0</v>
      </c>
      <c r="D2" s="9" t="s">
        <v>1</v>
      </c>
      <c r="E2" s="10" t="s">
        <v>0</v>
      </c>
      <c r="F2" s="8" t="s">
        <v>1</v>
      </c>
      <c r="G2" s="11" t="s">
        <v>2</v>
      </c>
      <c r="H2" s="8" t="s">
        <v>3</v>
      </c>
      <c r="I2" s="12"/>
    </row>
    <row r="3" spans="1:13" ht="16.149999999999999" customHeight="1" x14ac:dyDescent="0.2">
      <c r="A3" s="13" t="s">
        <v>4</v>
      </c>
      <c r="B3" s="13">
        <v>80</v>
      </c>
      <c r="C3" s="14"/>
      <c r="E3" s="16">
        <v>21.25</v>
      </c>
      <c r="F3" s="17"/>
      <c r="G3" s="16"/>
    </row>
    <row r="4" spans="1:13" ht="16.149999999999999" customHeight="1" x14ac:dyDescent="0.2">
      <c r="A4" s="13" t="s">
        <v>4</v>
      </c>
      <c r="B4" s="13">
        <v>81</v>
      </c>
      <c r="C4" s="14"/>
      <c r="E4" s="16">
        <v>81.599999999999994</v>
      </c>
      <c r="F4" s="13"/>
      <c r="G4" s="18"/>
    </row>
    <row r="5" spans="1:13" ht="16.149999999999999" customHeight="1" x14ac:dyDescent="0.2">
      <c r="A5" s="13" t="s">
        <v>4</v>
      </c>
      <c r="B5" s="13">
        <v>82</v>
      </c>
      <c r="C5" s="14"/>
      <c r="E5" s="16">
        <v>500</v>
      </c>
      <c r="F5" s="13"/>
      <c r="G5" s="19"/>
      <c r="H5" s="20"/>
    </row>
    <row r="6" spans="1:13" ht="16.149999999999999" customHeight="1" x14ac:dyDescent="0.2">
      <c r="A6" s="13" t="s">
        <v>4</v>
      </c>
      <c r="B6" s="13">
        <v>78</v>
      </c>
      <c r="C6" s="16">
        <v>40.200000000000003</v>
      </c>
      <c r="E6" s="13"/>
      <c r="F6" s="13"/>
      <c r="G6" s="21"/>
      <c r="H6" s="18"/>
      <c r="I6" s="22"/>
    </row>
    <row r="7" spans="1:13" ht="16.149999999999999" customHeight="1" x14ac:dyDescent="0.25">
      <c r="A7" s="13" t="s">
        <v>4</v>
      </c>
      <c r="B7" s="13">
        <v>79</v>
      </c>
      <c r="C7" s="14"/>
      <c r="E7" s="13"/>
      <c r="F7" s="18"/>
      <c r="G7" s="16">
        <v>22</v>
      </c>
      <c r="H7" s="23"/>
      <c r="I7" s="22"/>
    </row>
    <row r="8" spans="1:13" ht="16.149999999999999" customHeight="1" x14ac:dyDescent="0.2">
      <c r="A8" s="13" t="s">
        <v>4</v>
      </c>
      <c r="B8" s="13">
        <v>82</v>
      </c>
      <c r="C8" s="14"/>
      <c r="E8" s="13"/>
      <c r="F8" s="13"/>
      <c r="G8" s="16">
        <v>110.5</v>
      </c>
      <c r="H8" s="18"/>
      <c r="I8" s="22"/>
    </row>
    <row r="9" spans="1:13" ht="16.149999999999999" customHeight="1" x14ac:dyDescent="0.2">
      <c r="A9" s="13" t="s">
        <v>4</v>
      </c>
      <c r="B9" s="13">
        <v>84</v>
      </c>
      <c r="C9" s="14"/>
      <c r="E9" s="13"/>
      <c r="F9" s="13"/>
      <c r="G9" s="16">
        <v>83.75</v>
      </c>
      <c r="H9" s="18"/>
      <c r="I9" s="22"/>
    </row>
    <row r="10" spans="1:13" ht="16.149999999999999" customHeight="1" x14ac:dyDescent="0.2">
      <c r="A10" s="24"/>
      <c r="B10" s="13" t="s">
        <v>5</v>
      </c>
      <c r="E10" s="13"/>
      <c r="F10" s="13"/>
      <c r="G10" s="18">
        <v>1804.8</v>
      </c>
      <c r="H10" s="25"/>
      <c r="I10" s="22"/>
      <c r="K10" s="26"/>
    </row>
    <row r="11" spans="1:13" ht="16.149999999999999" customHeight="1" x14ac:dyDescent="0.2">
      <c r="A11" s="24" t="s">
        <v>6</v>
      </c>
      <c r="B11" s="13" t="s">
        <v>7</v>
      </c>
      <c r="C11" s="27"/>
      <c r="E11" s="13"/>
      <c r="F11" s="13"/>
      <c r="G11" s="19">
        <v>453.6</v>
      </c>
      <c r="H11" s="25"/>
      <c r="I11" s="22"/>
      <c r="K11" s="26"/>
    </row>
    <row r="12" spans="1:13" ht="16.149999999999999" customHeight="1" x14ac:dyDescent="0.2">
      <c r="A12" s="24" t="s">
        <v>6</v>
      </c>
      <c r="B12" s="13" t="s">
        <v>8</v>
      </c>
      <c r="C12" s="27"/>
      <c r="E12" s="13"/>
      <c r="F12" s="13"/>
      <c r="G12" s="19">
        <v>5639.1</v>
      </c>
      <c r="H12" s="25"/>
      <c r="I12" s="22"/>
      <c r="K12" s="26"/>
    </row>
    <row r="13" spans="1:13" ht="16.149999999999999" customHeight="1" x14ac:dyDescent="0.2">
      <c r="A13" s="24" t="s">
        <v>9</v>
      </c>
      <c r="B13" s="13" t="s">
        <v>10</v>
      </c>
      <c r="C13" s="13"/>
      <c r="E13" s="18">
        <v>126</v>
      </c>
      <c r="F13" s="13"/>
      <c r="G13" s="18"/>
      <c r="H13" s="25"/>
      <c r="I13" s="13"/>
      <c r="J13" s="22"/>
      <c r="K13" s="26"/>
    </row>
    <row r="14" spans="1:13" ht="16.149999999999999" customHeight="1" x14ac:dyDescent="0.2">
      <c r="A14" s="24" t="s">
        <v>11</v>
      </c>
      <c r="B14" s="13">
        <v>309</v>
      </c>
      <c r="C14" s="13"/>
      <c r="E14" s="13"/>
      <c r="F14" s="18">
        <v>109.8</v>
      </c>
      <c r="G14" s="22"/>
      <c r="H14" s="18"/>
      <c r="I14" s="22" t="s">
        <v>12</v>
      </c>
      <c r="K14" s="26"/>
    </row>
    <row r="15" spans="1:13" ht="16.149999999999999" customHeight="1" x14ac:dyDescent="0.2">
      <c r="A15" s="24" t="s">
        <v>13</v>
      </c>
      <c r="B15" s="13">
        <v>312</v>
      </c>
      <c r="C15" s="13"/>
      <c r="E15" s="13"/>
      <c r="F15" s="13"/>
      <c r="G15" s="22"/>
      <c r="H15" s="18">
        <v>210</v>
      </c>
      <c r="I15" s="22" t="s">
        <v>14</v>
      </c>
      <c r="J15" s="26"/>
    </row>
    <row r="16" spans="1:13" ht="16.149999999999999" customHeight="1" x14ac:dyDescent="0.2">
      <c r="A16" s="24" t="s">
        <v>13</v>
      </c>
      <c r="B16" s="13">
        <v>313</v>
      </c>
      <c r="C16" s="13"/>
      <c r="E16" s="13"/>
      <c r="F16" s="13"/>
      <c r="G16" s="25"/>
      <c r="H16" s="18">
        <v>35.5</v>
      </c>
      <c r="I16" s="22" t="s">
        <v>15</v>
      </c>
      <c r="J16" s="26"/>
      <c r="K16" s="28"/>
      <c r="M16" s="29"/>
    </row>
    <row r="17" spans="1:14" ht="16.149999999999999" customHeight="1" x14ac:dyDescent="0.2">
      <c r="A17" s="24" t="s">
        <v>13</v>
      </c>
      <c r="B17" s="13">
        <v>323</v>
      </c>
      <c r="C17" s="13"/>
      <c r="E17" s="13"/>
      <c r="F17" s="13"/>
      <c r="G17" s="25"/>
      <c r="H17" s="18">
        <v>858</v>
      </c>
      <c r="I17" s="30" t="s">
        <v>16</v>
      </c>
      <c r="J17" s="26"/>
      <c r="K17" s="28"/>
      <c r="M17" s="29"/>
    </row>
    <row r="18" spans="1:14" ht="16.149999999999999" customHeight="1" x14ac:dyDescent="0.2">
      <c r="A18" s="24" t="s">
        <v>13</v>
      </c>
      <c r="B18" s="13">
        <v>324</v>
      </c>
      <c r="C18" s="13"/>
      <c r="E18" s="13"/>
      <c r="F18" s="13"/>
      <c r="G18" s="25"/>
      <c r="H18" s="18">
        <v>169.38</v>
      </c>
      <c r="I18" s="30" t="s">
        <v>17</v>
      </c>
      <c r="J18" s="26"/>
      <c r="K18" s="28"/>
      <c r="M18" s="29"/>
    </row>
    <row r="19" spans="1:14" ht="16.149999999999999" customHeight="1" x14ac:dyDescent="0.2">
      <c r="A19" s="24" t="s">
        <v>11</v>
      </c>
      <c r="B19" s="13">
        <v>325</v>
      </c>
      <c r="C19" s="13"/>
      <c r="E19" s="13"/>
      <c r="F19" s="13"/>
      <c r="G19" s="25"/>
      <c r="H19" s="18">
        <v>185.01</v>
      </c>
      <c r="I19" s="22" t="s">
        <v>18</v>
      </c>
      <c r="J19" s="26"/>
      <c r="K19" s="28"/>
      <c r="M19" s="29"/>
    </row>
    <row r="20" spans="1:14" ht="16.149999999999999" customHeight="1" x14ac:dyDescent="0.2">
      <c r="A20" s="24" t="s">
        <v>11</v>
      </c>
      <c r="B20" s="13">
        <v>327</v>
      </c>
      <c r="C20" s="13"/>
      <c r="E20" s="13"/>
      <c r="F20" s="13"/>
      <c r="G20" s="25"/>
      <c r="H20" s="18">
        <v>185.01</v>
      </c>
      <c r="I20" s="22" t="s">
        <v>19</v>
      </c>
      <c r="J20" s="26"/>
      <c r="K20" s="28"/>
      <c r="M20" s="29"/>
    </row>
    <row r="21" spans="1:14" ht="16.149999999999999" customHeight="1" x14ac:dyDescent="0.2">
      <c r="A21" s="24" t="s">
        <v>11</v>
      </c>
      <c r="B21" s="13">
        <v>328</v>
      </c>
      <c r="C21" s="13"/>
      <c r="E21" s="13"/>
      <c r="F21" s="13"/>
      <c r="G21" s="22"/>
      <c r="H21" s="18">
        <v>107.46</v>
      </c>
      <c r="I21" s="31" t="s">
        <v>18</v>
      </c>
      <c r="J21" s="26"/>
      <c r="K21" s="28"/>
      <c r="M21" s="29"/>
    </row>
    <row r="22" spans="1:14" ht="16.149999999999999" customHeight="1" x14ac:dyDescent="0.2">
      <c r="A22" s="24" t="s">
        <v>20</v>
      </c>
      <c r="B22" s="13">
        <v>329</v>
      </c>
      <c r="C22" s="13"/>
      <c r="E22" s="13"/>
      <c r="F22" s="13"/>
      <c r="G22" s="25"/>
      <c r="H22" s="18">
        <v>321.99</v>
      </c>
      <c r="I22" s="22" t="s">
        <v>21</v>
      </c>
      <c r="J22" s="26"/>
      <c r="K22" s="28"/>
      <c r="M22" s="29"/>
    </row>
    <row r="23" spans="1:14" ht="16.149999999999999" customHeight="1" x14ac:dyDescent="0.2">
      <c r="A23" s="24" t="s">
        <v>22</v>
      </c>
      <c r="B23" s="32" t="s">
        <v>23</v>
      </c>
      <c r="C23" s="32"/>
      <c r="E23" s="13"/>
      <c r="F23" s="13"/>
      <c r="G23" s="25"/>
      <c r="H23" s="18">
        <v>537.29999999999995</v>
      </c>
      <c r="I23" s="33" t="s">
        <v>24</v>
      </c>
      <c r="K23" s="26"/>
      <c r="L23" s="30"/>
      <c r="M23" s="33"/>
      <c r="N23" s="33"/>
    </row>
    <row r="24" spans="1:14" ht="16.149999999999999" customHeight="1" x14ac:dyDescent="0.2">
      <c r="A24" s="24" t="s">
        <v>11</v>
      </c>
      <c r="B24" s="13">
        <v>288</v>
      </c>
      <c r="C24" s="13"/>
      <c r="E24" s="13"/>
      <c r="F24" s="13"/>
      <c r="G24" s="22"/>
      <c r="H24" s="18">
        <v>82.35</v>
      </c>
      <c r="I24" s="34" t="s">
        <v>25</v>
      </c>
      <c r="J24" s="34"/>
      <c r="L24" s="33"/>
      <c r="M24" s="33"/>
      <c r="N24" s="33"/>
    </row>
    <row r="25" spans="1:14" ht="16.149999999999999" customHeight="1" x14ac:dyDescent="0.2">
      <c r="A25" s="24" t="s">
        <v>26</v>
      </c>
      <c r="B25" s="13" t="s">
        <v>27</v>
      </c>
      <c r="C25" s="13"/>
      <c r="E25" s="13"/>
      <c r="F25" s="13"/>
      <c r="G25" s="22"/>
      <c r="H25" s="21">
        <v>801.17</v>
      </c>
      <c r="I25" s="22" t="s">
        <v>28</v>
      </c>
      <c r="J25" s="26"/>
      <c r="K25" s="26"/>
      <c r="L25" s="33"/>
      <c r="M25" s="33"/>
      <c r="N25" s="33"/>
    </row>
    <row r="26" spans="1:14" ht="16.149999999999999" customHeight="1" x14ac:dyDescent="0.2">
      <c r="A26" s="24" t="s">
        <v>26</v>
      </c>
      <c r="B26" s="13">
        <v>292</v>
      </c>
      <c r="C26" s="13"/>
      <c r="E26" s="13"/>
      <c r="F26" s="13"/>
      <c r="G26" s="22"/>
      <c r="H26" s="18">
        <v>90.77</v>
      </c>
      <c r="I26" s="35" t="s">
        <v>29</v>
      </c>
      <c r="J26" s="26"/>
      <c r="L26" s="33"/>
      <c r="M26" s="33"/>
      <c r="N26" s="33"/>
    </row>
    <row r="27" spans="1:14" ht="16.149999999999999" customHeight="1" x14ac:dyDescent="0.2">
      <c r="A27" s="24" t="s">
        <v>11</v>
      </c>
      <c r="B27" s="13" t="s">
        <v>30</v>
      </c>
      <c r="C27" s="13"/>
      <c r="E27" s="13"/>
      <c r="F27" s="13"/>
      <c r="G27" s="25"/>
      <c r="H27" s="18">
        <v>10.66</v>
      </c>
      <c r="I27" s="36" t="s">
        <v>31</v>
      </c>
      <c r="J27" s="26"/>
      <c r="L27" s="33"/>
      <c r="M27" s="33"/>
      <c r="N27" s="33"/>
    </row>
    <row r="28" spans="1:14" ht="16.149999999999999" customHeight="1" x14ac:dyDescent="0.2">
      <c r="A28" s="24" t="s">
        <v>26</v>
      </c>
      <c r="B28" s="13">
        <v>293</v>
      </c>
      <c r="C28" s="13"/>
      <c r="E28" s="13"/>
      <c r="F28" s="13"/>
      <c r="G28" s="22"/>
      <c r="H28" s="18">
        <v>34.18</v>
      </c>
      <c r="I28" s="37" t="s">
        <v>29</v>
      </c>
      <c r="J28" s="26"/>
      <c r="L28" s="33"/>
      <c r="M28" s="33"/>
      <c r="N28" s="33"/>
    </row>
    <row r="29" spans="1:14" ht="16.149999999999999" customHeight="1" x14ac:dyDescent="0.2">
      <c r="A29" s="24" t="s">
        <v>20</v>
      </c>
      <c r="B29" s="13">
        <v>296</v>
      </c>
      <c r="C29" s="13"/>
      <c r="E29" s="13"/>
      <c r="F29" s="18">
        <v>10.09</v>
      </c>
      <c r="G29" s="30"/>
      <c r="H29" s="30"/>
      <c r="I29" s="38" t="s">
        <v>21</v>
      </c>
      <c r="J29" s="26"/>
      <c r="L29" s="33"/>
      <c r="M29" s="33"/>
      <c r="N29" s="33"/>
    </row>
    <row r="30" spans="1:14" ht="16.149999999999999" customHeight="1" x14ac:dyDescent="0.2">
      <c r="A30" s="24" t="s">
        <v>20</v>
      </c>
      <c r="B30" s="13"/>
      <c r="C30" s="13"/>
      <c r="E30" s="13"/>
      <c r="F30" s="13"/>
      <c r="G30" s="30"/>
      <c r="H30" s="18">
        <v>1002</v>
      </c>
      <c r="I30" s="38" t="s">
        <v>32</v>
      </c>
      <c r="J30" s="26"/>
      <c r="L30" s="33"/>
      <c r="M30" s="33"/>
      <c r="N30" s="33"/>
    </row>
    <row r="31" spans="1:14" ht="16.149999999999999" customHeight="1" x14ac:dyDescent="0.2">
      <c r="A31" s="24" t="s">
        <v>20</v>
      </c>
      <c r="B31" s="13"/>
      <c r="C31" s="13"/>
      <c r="E31" s="13"/>
      <c r="F31" s="13"/>
      <c r="G31" s="30"/>
      <c r="H31" s="18">
        <v>61.94</v>
      </c>
      <c r="I31" s="38" t="s">
        <v>33</v>
      </c>
      <c r="J31" s="39"/>
      <c r="L31" s="33"/>
      <c r="M31" s="33"/>
      <c r="N31" s="33"/>
    </row>
    <row r="32" spans="1:14" ht="16.149999999999999" customHeight="1" x14ac:dyDescent="0.2">
      <c r="A32" s="24" t="s">
        <v>20</v>
      </c>
      <c r="B32" s="13">
        <v>289</v>
      </c>
      <c r="C32" s="13"/>
      <c r="E32" s="13"/>
      <c r="F32" s="13"/>
      <c r="G32" s="25"/>
      <c r="H32" s="18">
        <v>1152.9000000000001</v>
      </c>
      <c r="I32" s="25" t="s">
        <v>34</v>
      </c>
      <c r="L32" s="33"/>
      <c r="M32" s="33"/>
      <c r="N32" s="33"/>
    </row>
    <row r="33" spans="1:17" ht="16.149999999999999" customHeight="1" x14ac:dyDescent="0.2">
      <c r="A33" s="24" t="s">
        <v>22</v>
      </c>
      <c r="B33" s="40" t="s">
        <v>35</v>
      </c>
      <c r="C33" s="40"/>
      <c r="E33" s="13"/>
      <c r="F33" s="13"/>
      <c r="G33" s="25"/>
      <c r="H33" s="18">
        <v>2408.64</v>
      </c>
      <c r="I33" s="25" t="s">
        <v>36</v>
      </c>
      <c r="J33" s="39"/>
      <c r="L33" s="41"/>
      <c r="M33" s="33"/>
      <c r="N33" s="33"/>
    </row>
    <row r="34" spans="1:17" ht="16.149999999999999" customHeight="1" x14ac:dyDescent="0.2">
      <c r="A34" s="24" t="s">
        <v>22</v>
      </c>
      <c r="B34" s="32" t="s">
        <v>37</v>
      </c>
      <c r="C34" s="32"/>
      <c r="E34" s="13"/>
      <c r="F34" s="13"/>
      <c r="G34" s="25"/>
      <c r="H34" s="18">
        <v>1076.53</v>
      </c>
      <c r="I34" s="25" t="s">
        <v>38</v>
      </c>
      <c r="J34" s="31"/>
      <c r="L34" s="33"/>
      <c r="M34" s="33"/>
      <c r="N34" s="33"/>
    </row>
    <row r="35" spans="1:17" ht="16.149999999999999" customHeight="1" x14ac:dyDescent="0.2">
      <c r="A35" s="24" t="s">
        <v>22</v>
      </c>
      <c r="B35" s="42" t="s">
        <v>39</v>
      </c>
      <c r="C35" s="13"/>
      <c r="E35" s="13"/>
      <c r="F35" s="13"/>
      <c r="G35" s="25"/>
      <c r="H35" s="18">
        <v>223.75</v>
      </c>
      <c r="I35" s="25" t="s">
        <v>40</v>
      </c>
      <c r="L35" s="41"/>
      <c r="M35" s="33"/>
      <c r="N35" s="33"/>
    </row>
    <row r="36" spans="1:17" ht="16.149999999999999" customHeight="1" x14ac:dyDescent="0.2">
      <c r="A36" s="24" t="s">
        <v>22</v>
      </c>
      <c r="B36" s="42" t="s">
        <v>41</v>
      </c>
      <c r="C36" s="13"/>
      <c r="E36" s="13"/>
      <c r="F36" s="13"/>
      <c r="G36" s="25"/>
      <c r="H36" s="18">
        <v>51.15</v>
      </c>
      <c r="I36" s="25" t="s">
        <v>42</v>
      </c>
      <c r="J36" s="43"/>
      <c r="L36" s="22"/>
      <c r="M36" s="33"/>
      <c r="N36" s="33"/>
    </row>
    <row r="37" spans="1:17" ht="16.149999999999999" customHeight="1" x14ac:dyDescent="0.2">
      <c r="A37" s="24" t="s">
        <v>22</v>
      </c>
      <c r="B37" s="42" t="s">
        <v>43</v>
      </c>
      <c r="C37" s="13"/>
      <c r="E37" s="13"/>
      <c r="F37" s="13"/>
      <c r="G37" s="25"/>
      <c r="H37" s="18">
        <v>366.79</v>
      </c>
      <c r="I37" s="25" t="s">
        <v>44</v>
      </c>
      <c r="L37" s="41"/>
      <c r="M37" s="33"/>
      <c r="N37" s="33"/>
    </row>
    <row r="38" spans="1:17" ht="16.149999999999999" customHeight="1" x14ac:dyDescent="0.2">
      <c r="A38" s="24"/>
      <c r="B38" s="13"/>
      <c r="C38" s="13" t="s">
        <v>5</v>
      </c>
      <c r="E38" s="41"/>
      <c r="F38" s="13"/>
      <c r="G38" s="30"/>
      <c r="H38" s="18">
        <v>100.62</v>
      </c>
      <c r="I38" s="44" t="s">
        <v>45</v>
      </c>
      <c r="K38" s="41"/>
      <c r="L38" s="33"/>
      <c r="M38" s="33"/>
      <c r="N38" s="33"/>
    </row>
    <row r="39" spans="1:17" ht="16.149999999999999" customHeight="1" x14ac:dyDescent="0.2">
      <c r="A39" s="24" t="s">
        <v>22</v>
      </c>
      <c r="B39" s="27" t="s">
        <v>46</v>
      </c>
      <c r="C39" s="27"/>
      <c r="E39" s="13"/>
      <c r="F39" s="13"/>
      <c r="G39" s="25"/>
      <c r="H39" s="18">
        <v>372</v>
      </c>
      <c r="I39" s="25" t="s">
        <v>38</v>
      </c>
      <c r="K39" s="41"/>
      <c r="L39" s="33"/>
      <c r="M39" s="33"/>
      <c r="N39" s="33"/>
    </row>
    <row r="40" spans="1:17" ht="15.75" customHeight="1" x14ac:dyDescent="0.2">
      <c r="A40" s="24" t="s">
        <v>47</v>
      </c>
      <c r="B40" s="13"/>
      <c r="C40" s="13"/>
      <c r="E40" s="13"/>
      <c r="F40" s="18">
        <v>11230</v>
      </c>
      <c r="G40" s="18">
        <v>11230</v>
      </c>
      <c r="J40" s="30"/>
      <c r="K40" s="30"/>
      <c r="L40" s="41"/>
      <c r="M40" s="45"/>
      <c r="N40" s="45"/>
      <c r="O40" s="33"/>
      <c r="P40" s="33"/>
      <c r="Q40" s="33"/>
    </row>
    <row r="41" spans="1:17" ht="15.75" customHeight="1" x14ac:dyDescent="0.2">
      <c r="A41" s="36" t="s">
        <v>48</v>
      </c>
      <c r="B41" s="36"/>
      <c r="C41" s="13"/>
      <c r="E41" s="21">
        <v>7787.85</v>
      </c>
      <c r="F41" s="13"/>
      <c r="G41" s="18"/>
      <c r="I41" s="13"/>
      <c r="J41" s="30"/>
      <c r="K41" s="30"/>
      <c r="L41" s="41"/>
      <c r="M41" s="46"/>
      <c r="N41" s="46"/>
      <c r="O41" s="33"/>
      <c r="P41" s="33"/>
      <c r="Q41" s="33"/>
    </row>
    <row r="42" spans="1:17" ht="15.75" customHeight="1" x14ac:dyDescent="0.2">
      <c r="A42" s="13" t="s">
        <v>49</v>
      </c>
      <c r="B42" s="13"/>
      <c r="C42" s="36"/>
      <c r="E42" s="13"/>
      <c r="F42" s="22"/>
      <c r="G42" s="22"/>
      <c r="H42" s="47">
        <v>133</v>
      </c>
      <c r="I42" s="36" t="s">
        <v>50</v>
      </c>
      <c r="J42" s="30"/>
      <c r="K42" s="41"/>
      <c r="M42" s="46"/>
      <c r="N42" s="46"/>
      <c r="O42" s="33"/>
      <c r="P42" s="33"/>
      <c r="Q42" s="33"/>
    </row>
    <row r="43" spans="1:17" ht="15.75" customHeight="1" x14ac:dyDescent="0.2">
      <c r="A43" s="48" t="s">
        <v>51</v>
      </c>
      <c r="B43" s="48"/>
      <c r="C43" s="36"/>
      <c r="E43" s="13"/>
      <c r="F43" s="22"/>
      <c r="G43" s="22"/>
      <c r="H43" s="47">
        <v>154</v>
      </c>
      <c r="I43" s="36" t="s">
        <v>52</v>
      </c>
      <c r="J43" s="30"/>
      <c r="K43" s="41"/>
      <c r="M43" s="46"/>
      <c r="N43" s="46"/>
      <c r="O43" s="33"/>
      <c r="P43" s="33"/>
      <c r="Q43" s="33"/>
    </row>
    <row r="44" spans="1:17" ht="15.75" customHeight="1" x14ac:dyDescent="0.2">
      <c r="A44" s="48" t="s">
        <v>53</v>
      </c>
      <c r="B44" s="48"/>
      <c r="C44" s="36"/>
      <c r="E44" s="13"/>
      <c r="F44" s="22"/>
      <c r="G44" s="22"/>
      <c r="H44" s="47">
        <v>84</v>
      </c>
      <c r="I44" s="36" t="s">
        <v>54</v>
      </c>
      <c r="J44" s="30"/>
      <c r="K44" s="41"/>
      <c r="M44" s="46"/>
      <c r="N44" s="46"/>
      <c r="O44" s="33"/>
      <c r="P44" s="33"/>
      <c r="Q44" s="33"/>
    </row>
    <row r="45" spans="1:17" ht="15.75" customHeight="1" x14ac:dyDescent="0.2">
      <c r="A45" s="24" t="s">
        <v>55</v>
      </c>
      <c r="B45" s="13"/>
      <c r="C45" s="13"/>
      <c r="E45" s="13"/>
      <c r="F45" s="13"/>
      <c r="G45" s="18"/>
      <c r="H45" s="49">
        <v>2949</v>
      </c>
      <c r="I45" s="13"/>
      <c r="J45" s="30"/>
      <c r="K45" s="30"/>
      <c r="L45" s="41"/>
      <c r="M45" s="46"/>
      <c r="N45" s="46"/>
      <c r="O45" s="33"/>
      <c r="P45" s="33"/>
      <c r="Q45" s="33"/>
    </row>
    <row r="46" spans="1:17" ht="15.75" customHeight="1" x14ac:dyDescent="0.2">
      <c r="A46" s="36" t="s">
        <v>56</v>
      </c>
      <c r="B46" s="36"/>
      <c r="C46" s="36"/>
      <c r="E46" s="13"/>
      <c r="F46" s="13"/>
      <c r="G46" s="18"/>
      <c r="H46" s="18">
        <v>1146.5899999999999</v>
      </c>
      <c r="I46" s="13"/>
      <c r="J46" s="30"/>
      <c r="K46" s="30"/>
      <c r="L46" s="41"/>
      <c r="M46" s="46"/>
      <c r="N46" s="46"/>
      <c r="O46" s="33"/>
      <c r="P46" s="33"/>
      <c r="Q46" s="33"/>
    </row>
    <row r="47" spans="1:17" ht="15.75" customHeight="1" x14ac:dyDescent="0.2">
      <c r="A47" s="36" t="s">
        <v>56</v>
      </c>
      <c r="B47" s="36"/>
      <c r="C47" s="36"/>
      <c r="E47" s="13"/>
      <c r="F47" s="13"/>
      <c r="G47" s="18"/>
      <c r="H47" s="18">
        <v>100</v>
      </c>
      <c r="I47" s="13"/>
      <c r="J47" s="30"/>
      <c r="K47" s="30"/>
      <c r="L47" s="41"/>
      <c r="M47" s="46"/>
      <c r="N47" s="46"/>
      <c r="O47" s="33"/>
      <c r="P47" s="33"/>
      <c r="Q47" s="33"/>
    </row>
    <row r="48" spans="1:17" ht="15.75" customHeight="1" x14ac:dyDescent="0.2">
      <c r="A48" s="36" t="s">
        <v>56</v>
      </c>
      <c r="B48" s="36"/>
      <c r="C48" s="36"/>
      <c r="E48" s="13"/>
      <c r="F48" s="13"/>
      <c r="G48" s="18"/>
      <c r="H48" s="18">
        <v>3.69</v>
      </c>
      <c r="I48" s="13"/>
      <c r="J48" s="30"/>
      <c r="K48" s="30"/>
      <c r="L48" s="41"/>
      <c r="M48" s="46"/>
      <c r="N48" s="46"/>
      <c r="O48" s="33"/>
      <c r="P48" s="33"/>
      <c r="Q48" s="33"/>
    </row>
    <row r="49" spans="1:17" ht="15.75" customHeight="1" x14ac:dyDescent="0.2">
      <c r="A49" s="36" t="s">
        <v>56</v>
      </c>
      <c r="B49" s="36"/>
      <c r="C49" s="36"/>
      <c r="E49" s="13"/>
      <c r="F49" s="13"/>
      <c r="G49" s="18"/>
      <c r="H49" s="18">
        <v>145.63999999999999</v>
      </c>
      <c r="I49" s="13"/>
      <c r="J49" s="30"/>
      <c r="K49" s="30"/>
      <c r="L49" s="41"/>
      <c r="M49" s="46"/>
      <c r="N49" s="46"/>
      <c r="O49" s="33"/>
      <c r="P49" s="33"/>
      <c r="Q49" s="33"/>
    </row>
    <row r="50" spans="1:17" ht="16.149999999999999" customHeight="1" x14ac:dyDescent="0.2">
      <c r="A50" s="36" t="s">
        <v>56</v>
      </c>
      <c r="B50" s="36"/>
      <c r="C50" s="36"/>
      <c r="E50" s="13"/>
      <c r="F50" s="13"/>
      <c r="G50" s="25"/>
      <c r="H50" s="18">
        <v>2645.42</v>
      </c>
      <c r="I50" s="22"/>
      <c r="J50" s="26"/>
      <c r="K50" s="28"/>
      <c r="M50" s="29"/>
    </row>
    <row r="51" spans="1:17" ht="16.149999999999999" customHeight="1" x14ac:dyDescent="0.2">
      <c r="A51" s="36" t="s">
        <v>56</v>
      </c>
      <c r="B51" s="36"/>
      <c r="C51" s="36"/>
      <c r="E51" s="13"/>
      <c r="F51" s="13"/>
      <c r="G51" s="25"/>
      <c r="H51" s="18">
        <v>37.5</v>
      </c>
      <c r="I51" s="22"/>
      <c r="J51" s="26"/>
      <c r="K51" s="28"/>
      <c r="M51" s="29"/>
    </row>
    <row r="52" spans="1:17" ht="15.75" hidden="1" customHeight="1" x14ac:dyDescent="0.2">
      <c r="A52" s="50"/>
      <c r="B52" s="50"/>
      <c r="C52" s="50"/>
      <c r="D52" s="50"/>
      <c r="E52" s="50"/>
      <c r="F52" s="50"/>
      <c r="G52" s="50"/>
      <c r="H52" s="50"/>
    </row>
    <row r="53" spans="1:17" ht="15.75" hidden="1" customHeight="1" x14ac:dyDescent="0.2">
      <c r="A53" s="50"/>
      <c r="B53" s="50"/>
      <c r="C53" s="50"/>
      <c r="D53" s="50"/>
      <c r="E53" s="50"/>
      <c r="F53" s="50"/>
      <c r="G53" s="50"/>
      <c r="H53" s="50"/>
    </row>
    <row r="54" spans="1:17" ht="15.75" hidden="1" customHeight="1" x14ac:dyDescent="0.2">
      <c r="A54" s="50"/>
      <c r="B54" s="50"/>
      <c r="C54" s="50"/>
      <c r="D54" s="50"/>
      <c r="E54" s="50"/>
      <c r="F54" s="50"/>
      <c r="G54" s="50"/>
      <c r="H54" s="50"/>
    </row>
    <row r="55" spans="1:17" ht="15.75" hidden="1" customHeight="1" x14ac:dyDescent="0.2">
      <c r="A55" s="50"/>
      <c r="B55" s="50"/>
      <c r="C55" s="50"/>
      <c r="D55" s="50"/>
      <c r="E55" s="50"/>
      <c r="F55" s="50"/>
      <c r="G55" s="50"/>
      <c r="H55" s="50"/>
    </row>
    <row r="56" spans="1:17" ht="15.75" hidden="1" customHeight="1" x14ac:dyDescent="0.2">
      <c r="A56" s="50"/>
      <c r="B56" s="50"/>
      <c r="C56" s="50"/>
      <c r="D56" s="50"/>
      <c r="E56" s="50"/>
      <c r="F56" s="50"/>
      <c r="G56" s="50"/>
      <c r="H56" s="50"/>
    </row>
    <row r="57" spans="1:17" ht="15" hidden="1" customHeight="1" x14ac:dyDescent="0.2">
      <c r="A57" s="50"/>
      <c r="B57" s="50"/>
      <c r="C57" s="50"/>
      <c r="D57" s="50"/>
      <c r="E57" s="50"/>
      <c r="F57" s="50"/>
      <c r="G57" s="50"/>
      <c r="H57" s="50"/>
    </row>
    <row r="58" spans="1:17" ht="16.149999999999999" customHeight="1" x14ac:dyDescent="0.2">
      <c r="A58" s="51" t="s">
        <v>57</v>
      </c>
      <c r="B58" s="51"/>
      <c r="C58" s="52">
        <f>E60</f>
        <v>17306.89</v>
      </c>
      <c r="D58" s="53" t="s">
        <v>58</v>
      </c>
      <c r="E58" s="54">
        <f>SUM(E3:E57)</f>
        <v>8516.7000000000007</v>
      </c>
      <c r="F58" s="55">
        <f>SUM(F3:F57)</f>
        <v>11349.89</v>
      </c>
      <c r="G58" s="56"/>
      <c r="H58" s="57"/>
    </row>
    <row r="59" spans="1:17" ht="16.149999999999999" customHeight="1" x14ac:dyDescent="0.2">
      <c r="A59" s="51" t="s">
        <v>59</v>
      </c>
      <c r="B59" s="51"/>
      <c r="C59" s="52">
        <f>F58</f>
        <v>11349.89</v>
      </c>
      <c r="D59" s="53" t="s">
        <v>60</v>
      </c>
      <c r="E59" s="58">
        <v>8790.19</v>
      </c>
      <c r="F59" s="59"/>
      <c r="G59" s="56"/>
      <c r="H59" s="57"/>
    </row>
    <row r="60" spans="1:17" ht="16.149999999999999" customHeight="1" x14ac:dyDescent="0.3">
      <c r="A60" s="60" t="s">
        <v>61</v>
      </c>
      <c r="B60" s="60"/>
      <c r="C60" s="61">
        <f>C58-C59</f>
        <v>5957</v>
      </c>
      <c r="D60" s="62" t="s">
        <v>62</v>
      </c>
      <c r="E60" s="54">
        <f>E58+E59</f>
        <v>17306.89</v>
      </c>
      <c r="F60" s="55"/>
      <c r="G60" s="56"/>
      <c r="H60" s="57"/>
      <c r="I60" s="63"/>
    </row>
    <row r="61" spans="1:17" ht="17.25" customHeight="1" x14ac:dyDescent="0.2">
      <c r="A61" s="64"/>
      <c r="B61" s="64"/>
      <c r="C61" s="64"/>
      <c r="D61" s="64"/>
      <c r="E61" s="41"/>
      <c r="F61" s="41"/>
      <c r="G61" s="41"/>
      <c r="H61" s="41"/>
    </row>
    <row r="62" spans="1:17" ht="17.25" customHeight="1" x14ac:dyDescent="0.2"/>
    <row r="63" spans="1:17" ht="17.25" customHeight="1" x14ac:dyDescent="0.2"/>
    <row r="64" spans="1:17" ht="17.25" customHeight="1" x14ac:dyDescent="0.2"/>
    <row r="65" spans="1:4" ht="17.25" customHeight="1" x14ac:dyDescent="0.2">
      <c r="A65" s="41"/>
      <c r="B65" s="41"/>
      <c r="C65" s="41"/>
      <c r="D65" s="41"/>
    </row>
    <row r="66" spans="1:4" ht="17.25" customHeight="1" x14ac:dyDescent="0.2"/>
    <row r="67" spans="1:4" ht="17.25" customHeight="1" x14ac:dyDescent="0.2"/>
    <row r="68" spans="1:4" ht="17.25" customHeight="1" x14ac:dyDescent="0.2"/>
    <row r="69" spans="1:4" ht="17.25" customHeight="1" x14ac:dyDescent="0.2"/>
    <row r="70" spans="1:4" ht="17.25" customHeight="1" x14ac:dyDescent="0.2"/>
    <row r="71" spans="1:4" ht="17.25" customHeight="1" x14ac:dyDescent="0.2"/>
    <row r="72" spans="1:4" ht="17.25" customHeight="1" x14ac:dyDescent="0.2"/>
    <row r="73" spans="1:4" ht="17.25" customHeight="1" x14ac:dyDescent="0.2"/>
    <row r="74" spans="1:4" ht="17.25" customHeight="1" x14ac:dyDescent="0.2"/>
    <row r="75" spans="1:4" ht="17.25" customHeight="1" x14ac:dyDescent="0.2"/>
    <row r="76" spans="1:4" ht="17.25" customHeight="1" x14ac:dyDescent="0.2"/>
    <row r="77" spans="1:4" ht="17.25" customHeight="1" x14ac:dyDescent="0.2"/>
    <row r="78" spans="1:4" ht="17.25" customHeight="1" x14ac:dyDescent="0.2"/>
    <row r="79" spans="1:4" ht="17.25" customHeight="1" x14ac:dyDescent="0.2"/>
    <row r="80" spans="1:4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</sheetData>
  <mergeCells count="9">
    <mergeCell ref="A44:B44"/>
    <mergeCell ref="A52:H57"/>
    <mergeCell ref="G58:H60"/>
    <mergeCell ref="B23:C23"/>
    <mergeCell ref="I24:J24"/>
    <mergeCell ref="B33:C33"/>
    <mergeCell ref="B34:C34"/>
    <mergeCell ref="M40:N40"/>
    <mergeCell ref="A43:B43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2021-09-17T14:43:33Z</dcterms:created>
  <dcterms:modified xsi:type="dcterms:W3CDTF">2021-09-17T14:44:27Z</dcterms:modified>
</cp:coreProperties>
</file>