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60" i="1" l="1"/>
  <c r="C61" i="1" s="1"/>
  <c r="E60" i="1"/>
  <c r="E62" i="1" s="1"/>
  <c r="C60" i="1" s="1"/>
  <c r="C62" i="1" l="1"/>
</calcChain>
</file>

<file path=xl/sharedStrings.xml><?xml version="1.0" encoding="utf-8"?>
<sst xmlns="http://schemas.openxmlformats.org/spreadsheetml/2006/main" count="91" uniqueCount="48">
  <si>
    <t>entrate</t>
  </si>
  <si>
    <t>uscite</t>
  </si>
  <si>
    <t>accreditare</t>
  </si>
  <si>
    <t>addebitare</t>
  </si>
  <si>
    <t xml:space="preserve">S. E.C. CL. </t>
  </si>
  <si>
    <t>S. FT. CL. N°</t>
  </si>
  <si>
    <t>4/E</t>
  </si>
  <si>
    <t>EDIZIONI</t>
  </si>
  <si>
    <t xml:space="preserve">47/E -52/E - NC 48/E </t>
  </si>
  <si>
    <t xml:space="preserve">S. FT. FORN. N° </t>
  </si>
  <si>
    <t>OGG</t>
  </si>
  <si>
    <t>S. FT. FORN. N° 32</t>
  </si>
  <si>
    <t>LIBRI</t>
  </si>
  <si>
    <t xml:space="preserve">S. FT. FORN. </t>
  </si>
  <si>
    <t>VALSELE</t>
  </si>
  <si>
    <t>S. FT. FORN.</t>
  </si>
  <si>
    <t>ARGO</t>
  </si>
  <si>
    <t>S. FT. FORN. N°</t>
  </si>
  <si>
    <t>ATTREZZ</t>
  </si>
  <si>
    <t>446-459-475-NC457</t>
  </si>
  <si>
    <t>SHALOM</t>
  </si>
  <si>
    <t>ED. ART</t>
  </si>
  <si>
    <t>SAN PAOLO</t>
  </si>
  <si>
    <t>533-534-NC532</t>
  </si>
  <si>
    <t>VATICANA</t>
  </si>
  <si>
    <t>OMNIA</t>
  </si>
  <si>
    <t>33 - N.C. 34</t>
  </si>
  <si>
    <t>LA GIARA</t>
  </si>
  <si>
    <t>CALANDRINI</t>
  </si>
  <si>
    <t>FOND. S. CHIARA</t>
  </si>
  <si>
    <t>PRESTAZIONE OCCASIONALE SCAFURI E.</t>
  </si>
  <si>
    <t>SCAFURI</t>
  </si>
  <si>
    <t>GASOLIO</t>
  </si>
  <si>
    <t>VERSAMENTO</t>
  </si>
  <si>
    <t>BONIFICO DA ALTRO CONTO</t>
  </si>
  <si>
    <t xml:space="preserve">DA CORRISPETTIVI </t>
  </si>
  <si>
    <t>SCONTRINO DEL 09/02/2021 - IVA  22%</t>
  </si>
  <si>
    <t>RETRIBUZIONI GENNAIO</t>
  </si>
  <si>
    <t>F24</t>
  </si>
  <si>
    <t>NOTAIO</t>
  </si>
  <si>
    <t>INPS</t>
  </si>
  <si>
    <t>REG. COMODATO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</si>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</sst>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[$/01]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164" fontId="6" fillId="0" borderId="0" xfId="0" applyNumberFormat="1" applyFont="1"/>
    <xf numFmtId="43" fontId="2" fillId="0" borderId="0" xfId="0" applyNumberFormat="1" applyFont="1" applyAlignment="1"/>
    <xf numFmtId="43" fontId="2" fillId="0" borderId="0" xfId="1" applyNumberFormat="1" applyFont="1" applyAlignment="1"/>
    <xf numFmtId="43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3" fontId="6" fillId="0" borderId="0" xfId="0" applyNumberFormat="1" applyFont="1" applyAlignment="1">
      <alignment horizontal="right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2" fillId="0" borderId="0" xfId="0" applyFont="1" applyFill="1"/>
    <xf numFmtId="43" fontId="6" fillId="0" borderId="0" xfId="0" applyNumberFormat="1" applyFont="1" applyFill="1"/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0" fillId="0" borderId="0" xfId="0" applyNumberFormat="1"/>
    <xf numFmtId="43" fontId="2" fillId="0" borderId="0" xfId="0" applyNumberFormat="1" applyFont="1"/>
    <xf numFmtId="0" fontId="5" fillId="0" borderId="0" xfId="0" applyFont="1"/>
    <xf numFmtId="43" fontId="6" fillId="4" borderId="0" xfId="0" applyNumberFormat="1" applyFont="1" applyFill="1" applyAlignment="1">
      <alignment horizontal="center"/>
    </xf>
    <xf numFmtId="43" fontId="6" fillId="0" borderId="0" xfId="0" applyNumberFormat="1" applyFont="1"/>
    <xf numFmtId="4" fontId="6" fillId="0" borderId="0" xfId="0" applyNumberFormat="1" applyFont="1" applyAlignment="1">
      <alignment horizontal="right"/>
    </xf>
    <xf numFmtId="43" fontId="5" fillId="0" borderId="0" xfId="0" applyNumberFormat="1" applyFont="1"/>
    <xf numFmtId="49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49" fontId="2" fillId="0" borderId="0" xfId="0" applyNumberFormat="1" applyFont="1"/>
    <xf numFmtId="4" fontId="0" fillId="0" borderId="0" xfId="0" applyNumberFormat="1" applyAlignment="1">
      <alignment horizontal="center"/>
    </xf>
    <xf numFmtId="0" fontId="2" fillId="0" borderId="0" xfId="0" applyFont="1" applyAlignment="1"/>
    <xf numFmtId="0" fontId="8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6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61163" y="16625"/>
          <a:ext cx="15537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2021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1575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61163" y="107918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668125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1575" y="107918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166812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61163" y="57721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1575" y="57721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61163" y="39719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1575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61163" y="51720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717232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1575" y="51720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23263" y="717232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62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61163" y="105727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62</xdr:row>
      <xdr:rowOff>0</xdr:rowOff>
    </xdr:from>
    <xdr:to>
      <xdr:col>7</xdr:col>
      <xdr:colOff>955964</xdr:colOff>
      <xdr:row>62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1575" y="105727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59</xdr:row>
      <xdr:rowOff>9525</xdr:rowOff>
    </xdr:from>
    <xdr:to>
      <xdr:col>3</xdr:col>
      <xdr:colOff>9525</xdr:colOff>
      <xdr:row>62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00375" y="99822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61163" y="99726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99726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49</xdr:row>
      <xdr:rowOff>0</xdr:rowOff>
    </xdr:from>
    <xdr:to>
      <xdr:col>7</xdr:col>
      <xdr:colOff>955964</xdr:colOff>
      <xdr:row>49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1575" y="997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6213" y="99726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7" name="Text Box 17"/>
        <xdr:cNvSpPr txBox="1">
          <a:spLocks noChangeArrowheads="1"/>
        </xdr:cNvSpPr>
      </xdr:nvSpPr>
      <xdr:spPr bwMode="auto">
        <a:xfrm>
          <a:off x="0" y="65722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4"/>
  <sheetViews>
    <sheetView tabSelected="1" zoomScale="140" zoomScaleNormal="140" zoomScaleSheetLayoutView="13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61" sqref="E61"/>
    </sheetView>
  </sheetViews>
  <sheetFormatPr defaultRowHeight="12.75" x14ac:dyDescent="0.2"/>
  <cols>
    <col min="1" max="1" width="11.140625" customWidth="1"/>
    <col min="2" max="2" width="22.5703125" customWidth="1"/>
    <col min="3" max="3" width="11.28515625" customWidth="1"/>
    <col min="4" max="4" width="11.28515625" style="14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15</v>
      </c>
      <c r="E3" s="15">
        <v>35.700000000000003</v>
      </c>
      <c r="F3" s="16"/>
      <c r="G3" s="17"/>
      <c r="H3" s="17"/>
    </row>
    <row r="4" spans="1:9" ht="16.149999999999999" customHeight="1" x14ac:dyDescent="0.2">
      <c r="A4" s="13" t="s">
        <v>4</v>
      </c>
      <c r="B4" s="13">
        <v>16</v>
      </c>
      <c r="E4" s="15">
        <v>240</v>
      </c>
      <c r="F4" s="18"/>
      <c r="G4" s="19"/>
      <c r="H4" s="17"/>
    </row>
    <row r="5" spans="1:9" ht="16.149999999999999" customHeight="1" x14ac:dyDescent="0.2">
      <c r="A5" s="13" t="s">
        <v>4</v>
      </c>
      <c r="B5" s="13">
        <v>23</v>
      </c>
      <c r="E5" s="15">
        <v>30.6</v>
      </c>
      <c r="F5" s="17"/>
      <c r="G5" s="18"/>
      <c r="H5" s="17"/>
    </row>
    <row r="6" spans="1:9" ht="16.149999999999999" customHeight="1" x14ac:dyDescent="0.2">
      <c r="A6" s="13" t="s">
        <v>4</v>
      </c>
      <c r="B6" s="13">
        <v>24</v>
      </c>
      <c r="E6" s="15">
        <v>54.4</v>
      </c>
      <c r="F6" s="17"/>
      <c r="G6" s="20"/>
      <c r="H6" s="18"/>
    </row>
    <row r="7" spans="1:9" ht="16.149999999999999" customHeight="1" x14ac:dyDescent="0.2">
      <c r="A7" s="13" t="s">
        <v>4</v>
      </c>
      <c r="B7" s="13">
        <v>29</v>
      </c>
      <c r="E7" s="15">
        <v>36</v>
      </c>
      <c r="F7" s="17"/>
      <c r="G7" s="17"/>
      <c r="H7" s="18"/>
    </row>
    <row r="8" spans="1:9" ht="16.149999999999999" customHeight="1" x14ac:dyDescent="0.2">
      <c r="A8" s="13" t="s">
        <v>4</v>
      </c>
      <c r="B8" s="13">
        <v>30</v>
      </c>
      <c r="E8" s="15">
        <v>20.399999999999999</v>
      </c>
      <c r="F8" s="17"/>
      <c r="G8" s="20"/>
      <c r="H8" s="17"/>
    </row>
    <row r="9" spans="1:9" ht="16.149999999999999" customHeight="1" x14ac:dyDescent="0.2">
      <c r="A9" s="13" t="s">
        <v>4</v>
      </c>
      <c r="B9" s="13">
        <v>31</v>
      </c>
      <c r="E9" s="15">
        <v>81.599999999999994</v>
      </c>
      <c r="F9" s="16"/>
      <c r="G9" s="19"/>
      <c r="H9" s="18"/>
    </row>
    <row r="10" spans="1:9" ht="16.149999999999999" customHeight="1" x14ac:dyDescent="0.2">
      <c r="A10" s="13" t="s">
        <v>4</v>
      </c>
      <c r="B10" s="13">
        <v>33</v>
      </c>
      <c r="E10" s="15">
        <v>26.52</v>
      </c>
      <c r="F10" s="18"/>
      <c r="G10" s="19"/>
      <c r="H10" s="18"/>
    </row>
    <row r="11" spans="1:9" ht="16.149999999999999" customHeight="1" x14ac:dyDescent="0.2">
      <c r="A11" s="13" t="s">
        <v>4</v>
      </c>
      <c r="B11" s="13">
        <v>35</v>
      </c>
      <c r="E11" s="15">
        <v>20.399999999999999</v>
      </c>
      <c r="F11" s="17"/>
      <c r="G11" s="20"/>
      <c r="H11" s="18"/>
    </row>
    <row r="12" spans="1:9" ht="16.149999999999999" customHeight="1" x14ac:dyDescent="0.2">
      <c r="A12" s="13" t="s">
        <v>4</v>
      </c>
      <c r="B12" s="13">
        <v>36</v>
      </c>
      <c r="E12" s="15">
        <v>20.399999999999999</v>
      </c>
      <c r="F12" s="16"/>
      <c r="G12" s="15"/>
      <c r="H12" s="16"/>
    </row>
    <row r="13" spans="1:9" ht="16.149999999999999" customHeight="1" x14ac:dyDescent="0.2">
      <c r="A13" s="13" t="s">
        <v>4</v>
      </c>
      <c r="B13" s="13">
        <v>25</v>
      </c>
      <c r="C13" s="21"/>
      <c r="E13" s="13"/>
      <c r="F13" s="16"/>
      <c r="G13" s="15"/>
      <c r="H13" s="15">
        <v>11.22</v>
      </c>
    </row>
    <row r="14" spans="1:9" ht="16.149999999999999" customHeight="1" x14ac:dyDescent="0.2">
      <c r="A14" s="13" t="s">
        <v>4</v>
      </c>
      <c r="B14" s="13">
        <v>26</v>
      </c>
      <c r="C14" s="21"/>
      <c r="E14" s="13"/>
      <c r="F14" s="16"/>
      <c r="G14" s="15"/>
      <c r="H14" s="15">
        <v>39.96</v>
      </c>
    </row>
    <row r="15" spans="1:9" ht="16.149999999999999" customHeight="1" x14ac:dyDescent="0.2">
      <c r="A15" s="13" t="s">
        <v>4</v>
      </c>
      <c r="B15" s="13">
        <v>17</v>
      </c>
      <c r="C15" s="21"/>
      <c r="E15" s="13"/>
      <c r="F15" s="16"/>
      <c r="G15" s="15"/>
      <c r="H15" s="15">
        <v>71.819999999999993</v>
      </c>
    </row>
    <row r="16" spans="1:9" ht="16.149999999999999" customHeight="1" x14ac:dyDescent="0.2">
      <c r="A16" s="13" t="s">
        <v>4</v>
      </c>
      <c r="B16" s="13">
        <v>34</v>
      </c>
      <c r="C16" s="21"/>
      <c r="E16" s="13"/>
      <c r="F16" s="16"/>
      <c r="G16" s="15"/>
      <c r="H16" s="15">
        <v>72.2</v>
      </c>
    </row>
    <row r="17" spans="1:9" ht="16.149999999999999" customHeight="1" x14ac:dyDescent="0.2">
      <c r="A17" s="22" t="s">
        <v>5</v>
      </c>
      <c r="B17" s="13" t="s">
        <v>6</v>
      </c>
      <c r="C17" s="23"/>
      <c r="E17" s="13"/>
      <c r="F17" s="13"/>
      <c r="G17" s="15"/>
      <c r="H17" s="24">
        <v>1760</v>
      </c>
      <c r="I17" s="25" t="s">
        <v>7</v>
      </c>
    </row>
    <row r="18" spans="1:9" ht="16.149999999999999" customHeight="1" x14ac:dyDescent="0.2">
      <c r="A18" s="22" t="s">
        <v>5</v>
      </c>
      <c r="B18" s="13" t="s">
        <v>8</v>
      </c>
      <c r="C18" s="23"/>
      <c r="E18" s="13"/>
      <c r="F18" s="13"/>
      <c r="G18" s="26"/>
      <c r="H18" s="20">
        <v>6598.46</v>
      </c>
      <c r="I18" s="25" t="s">
        <v>7</v>
      </c>
    </row>
    <row r="19" spans="1:9" ht="16.149999999999999" customHeight="1" x14ac:dyDescent="0.2">
      <c r="A19" s="22" t="s">
        <v>9</v>
      </c>
      <c r="B19" s="13">
        <v>21</v>
      </c>
      <c r="C19" s="13"/>
      <c r="E19" s="13"/>
      <c r="F19" s="13"/>
      <c r="G19" s="27"/>
      <c r="H19" s="27">
        <v>217.68</v>
      </c>
      <c r="I19" s="25" t="s">
        <v>10</v>
      </c>
    </row>
    <row r="20" spans="1:9" ht="16.149999999999999" customHeight="1" x14ac:dyDescent="0.2">
      <c r="A20" s="22" t="s">
        <v>11</v>
      </c>
      <c r="B20" s="13">
        <v>23</v>
      </c>
      <c r="C20" s="13"/>
      <c r="E20" s="13"/>
      <c r="F20" s="13"/>
      <c r="G20" s="27"/>
      <c r="H20" s="27">
        <v>154</v>
      </c>
      <c r="I20" s="25" t="s">
        <v>12</v>
      </c>
    </row>
    <row r="21" spans="1:9" s="6" customFormat="1" ht="16.149999999999999" customHeight="1" x14ac:dyDescent="0.2">
      <c r="A21" s="22" t="s">
        <v>11</v>
      </c>
      <c r="B21" s="13">
        <v>27</v>
      </c>
      <c r="F21" s="27">
        <v>133.47</v>
      </c>
      <c r="G21" s="27"/>
      <c r="H21" s="28"/>
      <c r="I21" s="29" t="s">
        <v>10</v>
      </c>
    </row>
    <row r="22" spans="1:9" ht="16.149999999999999" customHeight="1" x14ac:dyDescent="0.2">
      <c r="A22" s="22" t="s">
        <v>11</v>
      </c>
      <c r="B22" s="13">
        <v>29</v>
      </c>
      <c r="C22" s="13"/>
      <c r="E22" s="13"/>
      <c r="F22" s="13"/>
      <c r="G22" s="27"/>
      <c r="H22" s="27">
        <v>197.41</v>
      </c>
      <c r="I22" s="29" t="s">
        <v>10</v>
      </c>
    </row>
    <row r="23" spans="1:9" ht="16.149999999999999" customHeight="1" x14ac:dyDescent="0.2">
      <c r="A23" s="22" t="s">
        <v>13</v>
      </c>
      <c r="B23" s="13">
        <v>31</v>
      </c>
      <c r="C23" s="13"/>
      <c r="E23" s="13"/>
      <c r="F23" s="13"/>
      <c r="G23" s="27"/>
      <c r="H23" s="27">
        <v>5223.71</v>
      </c>
      <c r="I23" s="29" t="s">
        <v>14</v>
      </c>
    </row>
    <row r="24" spans="1:9" ht="16.149999999999999" customHeight="1" x14ac:dyDescent="0.2">
      <c r="A24" s="22" t="s">
        <v>15</v>
      </c>
      <c r="B24" s="13">
        <v>40</v>
      </c>
      <c r="C24" s="13"/>
      <c r="E24" s="13"/>
      <c r="F24" s="13"/>
      <c r="G24" s="27"/>
      <c r="H24" s="27">
        <v>479.36</v>
      </c>
      <c r="I24" s="29" t="s">
        <v>10</v>
      </c>
    </row>
    <row r="25" spans="1:9" ht="16.149999999999999" customHeight="1" x14ac:dyDescent="0.2">
      <c r="A25" s="22" t="s">
        <v>15</v>
      </c>
      <c r="B25" s="13">
        <v>42</v>
      </c>
      <c r="C25" s="13"/>
      <c r="E25" s="13"/>
      <c r="F25" s="13"/>
      <c r="G25" s="27"/>
      <c r="H25" s="27">
        <v>2194.4</v>
      </c>
      <c r="I25" s="29" t="s">
        <v>16</v>
      </c>
    </row>
    <row r="26" spans="1:9" ht="16.149999999999999" customHeight="1" x14ac:dyDescent="0.2">
      <c r="A26" s="22" t="s">
        <v>15</v>
      </c>
      <c r="B26" s="13">
        <v>46</v>
      </c>
      <c r="C26" s="13"/>
      <c r="E26" s="13"/>
      <c r="F26" s="13"/>
      <c r="G26" s="27"/>
      <c r="H26" s="27">
        <v>155.26</v>
      </c>
      <c r="I26" s="29" t="s">
        <v>10</v>
      </c>
    </row>
    <row r="27" spans="1:9" ht="16.149999999999999" customHeight="1" x14ac:dyDescent="0.2">
      <c r="A27" s="22" t="s">
        <v>15</v>
      </c>
      <c r="B27" s="13">
        <v>47</v>
      </c>
      <c r="C27" s="13"/>
      <c r="E27" s="13"/>
      <c r="F27" s="13"/>
      <c r="G27" s="30"/>
      <c r="H27" s="27">
        <v>267.18</v>
      </c>
      <c r="I27" s="29" t="s">
        <v>10</v>
      </c>
    </row>
    <row r="28" spans="1:9" ht="16.149999999999999" customHeight="1" x14ac:dyDescent="0.2">
      <c r="A28" s="22" t="s">
        <v>17</v>
      </c>
      <c r="B28" s="13">
        <v>48</v>
      </c>
      <c r="C28" s="13"/>
      <c r="E28" s="13"/>
      <c r="F28" s="13"/>
      <c r="G28" s="30"/>
      <c r="H28" s="27">
        <v>620.25</v>
      </c>
      <c r="I28" s="29" t="s">
        <v>10</v>
      </c>
    </row>
    <row r="29" spans="1:9" ht="16.149999999999999" customHeight="1" x14ac:dyDescent="0.2">
      <c r="A29" s="22" t="s">
        <v>11</v>
      </c>
      <c r="B29" s="13">
        <v>49</v>
      </c>
      <c r="E29" s="13"/>
      <c r="F29" s="27">
        <v>30.5</v>
      </c>
      <c r="G29" s="31"/>
      <c r="H29" s="27"/>
      <c r="I29" s="29" t="s">
        <v>18</v>
      </c>
    </row>
    <row r="30" spans="1:9" ht="16.149999999999999" customHeight="1" x14ac:dyDescent="0.2">
      <c r="A30" s="22" t="s">
        <v>9</v>
      </c>
      <c r="B30" s="13">
        <v>51</v>
      </c>
      <c r="C30" s="13"/>
      <c r="E30" s="13"/>
      <c r="F30" s="13"/>
      <c r="G30" s="31"/>
      <c r="H30" s="27">
        <v>401.85</v>
      </c>
      <c r="I30" s="29" t="s">
        <v>10</v>
      </c>
    </row>
    <row r="31" spans="1:9" ht="16.149999999999999" customHeight="1" x14ac:dyDescent="0.2">
      <c r="A31" s="22" t="s">
        <v>15</v>
      </c>
      <c r="B31" s="32" t="s">
        <v>19</v>
      </c>
      <c r="C31" s="32"/>
      <c r="E31" s="13"/>
      <c r="F31" s="13"/>
      <c r="G31" s="31"/>
      <c r="H31" s="27">
        <v>501.15</v>
      </c>
      <c r="I31" s="33" t="s">
        <v>20</v>
      </c>
    </row>
    <row r="32" spans="1:9" ht="16.149999999999999" customHeight="1" x14ac:dyDescent="0.2">
      <c r="A32" s="22" t="s">
        <v>15</v>
      </c>
      <c r="B32" s="13">
        <v>14</v>
      </c>
      <c r="C32" s="13"/>
      <c r="E32" s="13"/>
      <c r="F32" s="13"/>
      <c r="G32" s="31"/>
      <c r="H32" s="27">
        <v>38.4</v>
      </c>
      <c r="I32" s="33" t="s">
        <v>21</v>
      </c>
    </row>
    <row r="33" spans="1:10" ht="16.149999999999999" customHeight="1" x14ac:dyDescent="0.2">
      <c r="A33" s="22" t="s">
        <v>15</v>
      </c>
      <c r="B33" s="13">
        <v>493</v>
      </c>
      <c r="C33" s="13"/>
      <c r="E33" s="13"/>
      <c r="F33" s="13"/>
      <c r="G33" s="31"/>
      <c r="H33" s="27">
        <v>2038.64</v>
      </c>
      <c r="I33" s="33" t="s">
        <v>22</v>
      </c>
    </row>
    <row r="34" spans="1:10" s="25" customFormat="1" ht="16.149999999999999" customHeight="1" x14ac:dyDescent="0.2">
      <c r="A34" s="22" t="s">
        <v>15</v>
      </c>
      <c r="B34" s="13" t="s">
        <v>23</v>
      </c>
      <c r="C34" s="13"/>
      <c r="E34" s="13"/>
      <c r="F34" s="13"/>
      <c r="G34" s="26"/>
      <c r="H34" s="27">
        <v>994.56</v>
      </c>
      <c r="I34" s="33" t="s">
        <v>24</v>
      </c>
    </row>
    <row r="35" spans="1:10" ht="16.149999999999999" customHeight="1" x14ac:dyDescent="0.2">
      <c r="A35" s="22" t="s">
        <v>15</v>
      </c>
      <c r="B35" s="13">
        <v>15</v>
      </c>
      <c r="C35" s="13"/>
      <c r="E35" s="13"/>
      <c r="F35" s="13"/>
      <c r="G35" s="16"/>
      <c r="H35" s="27">
        <v>220.21</v>
      </c>
      <c r="I35" s="34" t="s">
        <v>25</v>
      </c>
    </row>
    <row r="36" spans="1:10" ht="16.149999999999999" customHeight="1" x14ac:dyDescent="0.2">
      <c r="A36" s="22" t="s">
        <v>15</v>
      </c>
      <c r="B36" s="13" t="s">
        <v>26</v>
      </c>
      <c r="C36" s="13"/>
      <c r="E36" s="13"/>
      <c r="F36" s="13"/>
      <c r="G36" s="16"/>
      <c r="H36" s="27">
        <v>128.71</v>
      </c>
      <c r="I36" s="34" t="s">
        <v>27</v>
      </c>
    </row>
    <row r="37" spans="1:10" ht="16.149999999999999" customHeight="1" x14ac:dyDescent="0.2">
      <c r="A37" s="22" t="s">
        <v>15</v>
      </c>
      <c r="B37" s="13"/>
      <c r="C37" s="13"/>
      <c r="E37" s="13"/>
      <c r="F37" s="13"/>
      <c r="G37" s="16"/>
      <c r="H37" s="27">
        <v>367.57</v>
      </c>
      <c r="I37" s="34" t="s">
        <v>28</v>
      </c>
    </row>
    <row r="38" spans="1:10" ht="16.149999999999999" customHeight="1" x14ac:dyDescent="0.2">
      <c r="A38" s="22" t="s">
        <v>15</v>
      </c>
      <c r="B38" s="13"/>
      <c r="C38" s="13"/>
      <c r="E38" s="13"/>
      <c r="F38" s="13"/>
      <c r="G38" s="19"/>
      <c r="H38" s="27">
        <v>104.62</v>
      </c>
      <c r="I38" s="34" t="s">
        <v>29</v>
      </c>
    </row>
    <row r="39" spans="1:10" ht="16.149999999999999" customHeight="1" x14ac:dyDescent="0.2">
      <c r="A39" s="22" t="s">
        <v>30</v>
      </c>
      <c r="B39" s="13"/>
      <c r="C39" s="13"/>
      <c r="E39" s="13"/>
      <c r="F39" s="13"/>
      <c r="G39" s="28"/>
      <c r="H39" s="27">
        <v>2000</v>
      </c>
      <c r="I39" s="34" t="s">
        <v>31</v>
      </c>
    </row>
    <row r="40" spans="1:10" ht="16.149999999999999" customHeight="1" x14ac:dyDescent="0.2">
      <c r="A40" s="22"/>
      <c r="B40" s="13"/>
      <c r="C40" s="13"/>
      <c r="E40" s="13"/>
      <c r="F40" s="13"/>
      <c r="G40" s="28"/>
      <c r="H40" s="27">
        <v>41.24</v>
      </c>
      <c r="I40" s="34" t="s">
        <v>32</v>
      </c>
    </row>
    <row r="41" spans="1:10" ht="16.149999999999999" customHeight="1" x14ac:dyDescent="0.2">
      <c r="A41" s="22" t="s">
        <v>33</v>
      </c>
      <c r="B41" s="13"/>
      <c r="C41" s="13"/>
      <c r="E41" s="13"/>
      <c r="F41" s="27">
        <v>4595</v>
      </c>
      <c r="G41" s="27">
        <v>4595</v>
      </c>
      <c r="H41" s="27"/>
      <c r="I41" s="25"/>
    </row>
    <row r="42" spans="1:10" ht="16.149999999999999" customHeight="1" x14ac:dyDescent="0.2">
      <c r="A42" s="22" t="s">
        <v>34</v>
      </c>
      <c r="B42" s="13"/>
      <c r="C42" s="13"/>
      <c r="E42" s="13"/>
      <c r="F42" s="13"/>
      <c r="G42" s="27">
        <v>200000</v>
      </c>
      <c r="H42" s="27"/>
      <c r="I42" s="25"/>
    </row>
    <row r="43" spans="1:10" ht="16.149999999999999" customHeight="1" x14ac:dyDescent="0.2">
      <c r="A43" s="22" t="s">
        <v>34</v>
      </c>
      <c r="B43" s="13"/>
      <c r="C43" s="13"/>
      <c r="E43" s="13"/>
      <c r="F43" s="13"/>
      <c r="G43" s="27">
        <v>200000</v>
      </c>
      <c r="H43" s="27"/>
      <c r="I43" s="25"/>
    </row>
    <row r="44" spans="1:10" ht="16.149999999999999" customHeight="1" x14ac:dyDescent="0.2">
      <c r="A44" s="35" t="s">
        <v>35</v>
      </c>
      <c r="B44" s="35"/>
      <c r="C44" s="13"/>
      <c r="E44" s="36">
        <v>6244.98</v>
      </c>
      <c r="F44" s="13"/>
      <c r="G44" s="28"/>
      <c r="H44" s="27"/>
      <c r="I44" s="25"/>
    </row>
    <row r="45" spans="1:10" ht="16.149999999999999" customHeight="1" x14ac:dyDescent="0.2">
      <c r="A45" s="23" t="s">
        <v>36</v>
      </c>
      <c r="B45" s="23"/>
      <c r="C45" s="23"/>
      <c r="E45" s="13"/>
      <c r="F45" s="27"/>
      <c r="G45" s="37">
        <v>108.3</v>
      </c>
      <c r="H45" s="27"/>
      <c r="I45" s="25" t="s">
        <v>10</v>
      </c>
    </row>
    <row r="46" spans="1:10" ht="16.149999999999999" customHeight="1" x14ac:dyDescent="0.2">
      <c r="A46" s="22" t="s">
        <v>37</v>
      </c>
      <c r="B46" s="13"/>
      <c r="C46" s="13"/>
      <c r="E46" s="13"/>
      <c r="F46" s="13"/>
      <c r="G46" s="16"/>
      <c r="H46" s="38">
        <v>3268</v>
      </c>
      <c r="I46" s="25"/>
    </row>
    <row r="47" spans="1:10" ht="16.149999999999999" customHeight="1" x14ac:dyDescent="0.2">
      <c r="A47" s="35" t="s">
        <v>38</v>
      </c>
      <c r="B47" s="35"/>
      <c r="C47" s="35"/>
      <c r="E47" s="13"/>
      <c r="F47" s="13"/>
      <c r="G47" s="16"/>
      <c r="H47" s="27">
        <v>354.8</v>
      </c>
      <c r="I47" s="25" t="s">
        <v>39</v>
      </c>
    </row>
    <row r="48" spans="1:10" ht="16.149999999999999" customHeight="1" x14ac:dyDescent="0.2">
      <c r="A48" s="35" t="s">
        <v>38</v>
      </c>
      <c r="B48" s="35"/>
      <c r="C48" s="35"/>
      <c r="E48" s="13"/>
      <c r="F48" s="13"/>
      <c r="G48" s="39"/>
      <c r="H48" s="27">
        <v>1418</v>
      </c>
      <c r="I48" s="40" t="s">
        <v>40</v>
      </c>
      <c r="J48" s="41"/>
    </row>
    <row r="49" spans="1:10" ht="16.149999999999999" customHeight="1" x14ac:dyDescent="0.2">
      <c r="A49" s="35" t="s">
        <v>38</v>
      </c>
      <c r="B49" s="35"/>
      <c r="C49" s="35"/>
      <c r="E49" s="13"/>
      <c r="F49" s="13"/>
      <c r="G49" s="39"/>
      <c r="H49" s="27">
        <v>200</v>
      </c>
      <c r="I49" s="42" t="s">
        <v>41</v>
      </c>
      <c r="J49" s="43"/>
    </row>
    <row r="50" spans="1:10" ht="15.75" hidden="1" customHeight="1" x14ac:dyDescent="0.2">
      <c r="A50" s="44"/>
      <c r="B50" s="44"/>
      <c r="C50" s="44"/>
      <c r="D50" s="44"/>
      <c r="E50" s="44"/>
      <c r="F50" s="44"/>
      <c r="G50" s="44"/>
      <c r="H50" s="44"/>
    </row>
    <row r="51" spans="1:10" ht="15.75" hidden="1" customHeight="1" x14ac:dyDescent="0.2">
      <c r="A51" s="44"/>
      <c r="B51" s="44"/>
      <c r="C51" s="44"/>
      <c r="D51" s="44"/>
      <c r="E51" s="44"/>
      <c r="F51" s="44"/>
      <c r="G51" s="44"/>
      <c r="H51" s="44"/>
    </row>
    <row r="52" spans="1:10" ht="15.75" hidden="1" customHeight="1" x14ac:dyDescent="0.2">
      <c r="A52" s="44"/>
      <c r="B52" s="44"/>
      <c r="C52" s="44"/>
      <c r="D52" s="44"/>
      <c r="E52" s="44"/>
      <c r="F52" s="44"/>
      <c r="G52" s="44"/>
      <c r="H52" s="44"/>
    </row>
    <row r="53" spans="1:10" ht="15.75" hidden="1" customHeight="1" x14ac:dyDescent="0.2">
      <c r="A53" s="44"/>
      <c r="B53" s="44"/>
      <c r="C53" s="44"/>
      <c r="D53" s="44"/>
      <c r="E53" s="44"/>
      <c r="F53" s="44"/>
      <c r="G53" s="44"/>
      <c r="H53" s="44"/>
    </row>
    <row r="54" spans="1:10" ht="15.75" hidden="1" customHeight="1" x14ac:dyDescent="0.2">
      <c r="A54" s="44"/>
      <c r="B54" s="44"/>
      <c r="C54" s="44"/>
      <c r="D54" s="44"/>
      <c r="E54" s="44"/>
      <c r="F54" s="44"/>
      <c r="G54" s="44"/>
      <c r="H54" s="44"/>
    </row>
    <row r="55" spans="1:10" ht="15.75" hidden="1" customHeight="1" x14ac:dyDescent="0.2">
      <c r="A55" s="44"/>
      <c r="B55" s="44"/>
      <c r="C55" s="44"/>
      <c r="D55" s="44"/>
      <c r="E55" s="44"/>
      <c r="F55" s="44"/>
      <c r="G55" s="44"/>
      <c r="H55" s="44"/>
    </row>
    <row r="56" spans="1:10" ht="15.75" hidden="1" customHeight="1" x14ac:dyDescent="0.2">
      <c r="A56" s="44"/>
      <c r="B56" s="44"/>
      <c r="C56" s="44"/>
      <c r="D56" s="44"/>
      <c r="E56" s="44"/>
      <c r="F56" s="44"/>
      <c r="G56" s="44"/>
      <c r="H56" s="44"/>
    </row>
    <row r="57" spans="1:10" ht="15.75" hidden="1" customHeight="1" x14ac:dyDescent="0.2">
      <c r="A57" s="44"/>
      <c r="B57" s="44"/>
      <c r="C57" s="44"/>
      <c r="D57" s="44"/>
      <c r="E57" s="44"/>
      <c r="F57" s="44"/>
      <c r="G57" s="44"/>
      <c r="H57" s="44"/>
    </row>
    <row r="58" spans="1:10" ht="15.75" hidden="1" customHeight="1" x14ac:dyDescent="0.2">
      <c r="A58" s="44"/>
      <c r="B58" s="44"/>
      <c r="C58" s="44"/>
      <c r="D58" s="44"/>
      <c r="E58" s="44"/>
      <c r="F58" s="44"/>
      <c r="G58" s="44"/>
      <c r="H58" s="44"/>
    </row>
    <row r="59" spans="1:10" ht="15.75" hidden="1" customHeight="1" x14ac:dyDescent="0.2">
      <c r="A59" s="44"/>
      <c r="B59" s="44"/>
      <c r="C59" s="44"/>
      <c r="D59" s="44"/>
      <c r="E59" s="44"/>
      <c r="F59" s="44"/>
      <c r="G59" s="44"/>
      <c r="H59" s="44"/>
    </row>
    <row r="60" spans="1:10" ht="16.149999999999999" customHeight="1" x14ac:dyDescent="0.2">
      <c r="A60" s="45" t="s">
        <v>42</v>
      </c>
      <c r="B60" s="45"/>
      <c r="C60" s="46">
        <f>E62</f>
        <v>12109.949999999999</v>
      </c>
      <c r="D60" s="47" t="s">
        <v>43</v>
      </c>
      <c r="E60" s="48">
        <f>SUM(E3:E59)</f>
        <v>6810.9999999999991</v>
      </c>
      <c r="F60" s="49">
        <f>SUM(F3:F59)</f>
        <v>4758.97</v>
      </c>
      <c r="G60" s="50"/>
      <c r="H60" s="51"/>
    </row>
    <row r="61" spans="1:10" ht="16.149999999999999" customHeight="1" x14ac:dyDescent="0.2">
      <c r="A61" s="45" t="s">
        <v>44</v>
      </c>
      <c r="B61" s="45"/>
      <c r="C61" s="46">
        <f>F60</f>
        <v>4758.97</v>
      </c>
      <c r="D61" s="47" t="s">
        <v>45</v>
      </c>
      <c r="E61" s="52">
        <v>5298.95</v>
      </c>
      <c r="F61" s="53"/>
      <c r="G61" s="50"/>
      <c r="H61" s="51"/>
    </row>
    <row r="62" spans="1:10" ht="16.149999999999999" customHeight="1" x14ac:dyDescent="0.3">
      <c r="A62" s="54" t="s">
        <v>46</v>
      </c>
      <c r="B62" s="54"/>
      <c r="C62" s="55">
        <f>C60-C61</f>
        <v>7350.9799999999987</v>
      </c>
      <c r="D62" s="56" t="s">
        <v>47</v>
      </c>
      <c r="E62" s="48">
        <f>E60+E61</f>
        <v>12109.949999999999</v>
      </c>
      <c r="F62" s="49"/>
      <c r="G62" s="50"/>
      <c r="H62" s="51"/>
      <c r="I62" s="57"/>
    </row>
    <row r="63" spans="1:10" ht="17.25" customHeight="1" x14ac:dyDescent="0.2">
      <c r="A63" s="44"/>
      <c r="B63" s="44"/>
      <c r="C63" s="44"/>
      <c r="D63" s="44"/>
      <c r="E63" s="58"/>
      <c r="F63" s="58"/>
      <c r="G63" s="58"/>
      <c r="H63" s="58"/>
    </row>
    <row r="64" spans="1:10" ht="17.25" customHeight="1" x14ac:dyDescent="0.2"/>
    <row r="65" spans="1:4" ht="17.25" customHeight="1" x14ac:dyDescent="0.2">
      <c r="A65" s="22"/>
      <c r="B65" s="13"/>
      <c r="C65" s="13"/>
      <c r="D65" s="27"/>
    </row>
    <row r="66" spans="1:4" ht="17.25" customHeight="1" x14ac:dyDescent="0.2"/>
    <row r="67" spans="1:4" ht="17.25" customHeight="1" x14ac:dyDescent="0.2">
      <c r="A67" s="58"/>
      <c r="B67" s="58"/>
      <c r="C67" s="58"/>
      <c r="D67" s="58"/>
    </row>
    <row r="68" spans="1:4" ht="17.25" customHeight="1" x14ac:dyDescent="0.2"/>
    <row r="69" spans="1:4" ht="17.25" customHeight="1" x14ac:dyDescent="0.2"/>
    <row r="70" spans="1:4" ht="17.25" customHeight="1" x14ac:dyDescent="0.2"/>
    <row r="71" spans="1:4" ht="17.25" customHeight="1" x14ac:dyDescent="0.2"/>
    <row r="72" spans="1:4" ht="17.25" customHeight="1" x14ac:dyDescent="0.2"/>
    <row r="73" spans="1:4" ht="17.25" customHeight="1" x14ac:dyDescent="0.2"/>
    <row r="74" spans="1:4" ht="17.25" customHeight="1" x14ac:dyDescent="0.2"/>
    <row r="75" spans="1:4" ht="17.25" customHeight="1" x14ac:dyDescent="0.2"/>
    <row r="76" spans="1:4" ht="17.25" customHeight="1" x14ac:dyDescent="0.2"/>
    <row r="77" spans="1:4" ht="17.25" customHeight="1" x14ac:dyDescent="0.2"/>
    <row r="78" spans="1:4" ht="17.25" customHeight="1" x14ac:dyDescent="0.2"/>
    <row r="79" spans="1:4" ht="17.25" customHeight="1" x14ac:dyDescent="0.2"/>
    <row r="80" spans="1:4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</sheetData>
  <mergeCells count="2">
    <mergeCell ref="B31:C31"/>
    <mergeCell ref="G60:H6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2021-03-15T10:15:23Z</dcterms:created>
  <dcterms:modified xsi:type="dcterms:W3CDTF">2021-03-15T10:15:46Z</dcterms:modified>
</cp:coreProperties>
</file>