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69" i="1" l="1"/>
  <c r="C70" i="1" s="1"/>
  <c r="E69" i="1"/>
  <c r="E71" i="1" s="1"/>
  <c r="C69" i="1" s="1"/>
  <c r="C71" i="1" s="1"/>
</calcChain>
</file>

<file path=xl/sharedStrings.xml><?xml version="1.0" encoding="utf-8"?>
<sst xmlns="http://schemas.openxmlformats.org/spreadsheetml/2006/main" count="108" uniqueCount="58">
  <si>
    <t>entrate</t>
  </si>
  <si>
    <t>uscite</t>
  </si>
  <si>
    <t>accreditare</t>
  </si>
  <si>
    <t>addebitare</t>
  </si>
  <si>
    <t>S. +I53+A3:J36+A3:J36</t>
  </si>
  <si>
    <t xml:space="preserve">S. E.C. CL. </t>
  </si>
  <si>
    <t>S. FT. CL. N°</t>
  </si>
  <si>
    <t>1/E</t>
  </si>
  <si>
    <t>29/E-33/E-NC. 30/E</t>
  </si>
  <si>
    <t>40/E-50/E-52/E</t>
  </si>
  <si>
    <t>S. FT. FORN.</t>
  </si>
  <si>
    <t>GAMMA</t>
  </si>
  <si>
    <t>S. FT. FORN. N°</t>
  </si>
  <si>
    <t>W2D</t>
  </si>
  <si>
    <t>LER</t>
  </si>
  <si>
    <t>MESCAT</t>
  </si>
  <si>
    <t xml:space="preserve">S. FT. FORN. </t>
  </si>
  <si>
    <t>LENERGIA</t>
  </si>
  <si>
    <t xml:space="preserve">S. FT. FORN. N° </t>
  </si>
  <si>
    <t>METELLIANA</t>
  </si>
  <si>
    <t>EGIM</t>
  </si>
  <si>
    <t>CARTAPIETRA</t>
  </si>
  <si>
    <t>GIOVINARTE</t>
  </si>
  <si>
    <t>EVOLUTION BAGS</t>
  </si>
  <si>
    <t>ARTEPLEX</t>
  </si>
  <si>
    <t>SHALOM</t>
  </si>
  <si>
    <t>S. FT. FORN. N° 32</t>
  </si>
  <si>
    <t>ANCORA</t>
  </si>
  <si>
    <t>2022-00263</t>
  </si>
  <si>
    <t>SANDNER</t>
  </si>
  <si>
    <t>POSTE</t>
  </si>
  <si>
    <t>531-510-534(2021)- 57</t>
  </si>
  <si>
    <t>CALANDRINI</t>
  </si>
  <si>
    <t>OMNIA</t>
  </si>
  <si>
    <t xml:space="preserve"> PANAROTTO</t>
  </si>
  <si>
    <t>COOPERSYSTEM</t>
  </si>
  <si>
    <t>TIM</t>
  </si>
  <si>
    <t>43</t>
  </si>
  <si>
    <t>VATICANA</t>
  </si>
  <si>
    <t>57-117-160-512-543 (2021)</t>
  </si>
  <si>
    <t>BYBLOS</t>
  </si>
  <si>
    <t>28</t>
  </si>
  <si>
    <t>SIDELMED</t>
  </si>
  <si>
    <t>RICAMIFICIO UMBRO</t>
  </si>
  <si>
    <t>507(2021) - 14</t>
  </si>
  <si>
    <t>SAN PAOLO</t>
  </si>
  <si>
    <t>CARTA BCC</t>
  </si>
  <si>
    <t>scontrino 08/02/2022</t>
  </si>
  <si>
    <t>OGG</t>
  </si>
  <si>
    <t>VERSAMENTO</t>
  </si>
  <si>
    <t>RETRIBUZIONE GENNAIO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</si>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</sst>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Alignment="1"/>
    <xf numFmtId="43" fontId="2" fillId="0" borderId="0" xfId="1" applyNumberFormat="1" applyFont="1" applyFill="1" applyAlignment="1"/>
    <xf numFmtId="43" fontId="2" fillId="0" borderId="0" xfId="1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0" fontId="5" fillId="0" borderId="0" xfId="0" applyFont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/>
    <xf numFmtId="43" fontId="0" fillId="0" borderId="0" xfId="0" applyNumberFormat="1" applyFill="1"/>
    <xf numFmtId="0" fontId="2" fillId="0" borderId="0" xfId="0" applyFont="1"/>
    <xf numFmtId="43" fontId="2" fillId="0" borderId="0" xfId="0" applyNumberFormat="1" applyFont="1" applyFill="1"/>
    <xf numFmtId="43" fontId="5" fillId="0" borderId="0" xfId="0" applyNumberFormat="1" applyFont="1"/>
    <xf numFmtId="43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3" fontId="2" fillId="0" borderId="0" xfId="0" applyNumberFormat="1" applyFont="1"/>
    <xf numFmtId="43" fontId="6" fillId="0" borderId="0" xfId="0" applyNumberFormat="1" applyFont="1"/>
    <xf numFmtId="4" fontId="6" fillId="0" borderId="0" xfId="0" applyNumberFormat="1" applyFont="1" applyAlignment="1">
      <alignment horizontal="right"/>
    </xf>
    <xf numFmtId="43" fontId="5" fillId="0" borderId="0" xfId="0" applyNumberFormat="1" applyFont="1" applyFill="1"/>
    <xf numFmtId="49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2" fillId="0" borderId="0" xfId="0" applyFont="1" applyAlignment="1"/>
    <xf numFmtId="0" fontId="8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6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27838" y="16625"/>
          <a:ext cx="15537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982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27838" y="125920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4683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72</xdr:row>
      <xdr:rowOff>0</xdr:rowOff>
    </xdr:from>
    <xdr:to>
      <xdr:col>7</xdr:col>
      <xdr:colOff>955964</xdr:colOff>
      <xdr:row>72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98250" y="125920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3468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27838" y="57721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98250" y="57721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827838" y="39719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98250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827838" y="51720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972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98250" y="51720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89938" y="69723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71</xdr:row>
      <xdr:rowOff>0</xdr:rowOff>
    </xdr:from>
    <xdr:to>
      <xdr:col>6</xdr:col>
      <xdr:colOff>0</xdr:colOff>
      <xdr:row>71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827838" y="123729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71</xdr:row>
      <xdr:rowOff>0</xdr:rowOff>
    </xdr:from>
    <xdr:to>
      <xdr:col>7</xdr:col>
      <xdr:colOff>955964</xdr:colOff>
      <xdr:row>71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98250" y="123729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68</xdr:row>
      <xdr:rowOff>9525</xdr:rowOff>
    </xdr:from>
    <xdr:to>
      <xdr:col>3</xdr:col>
      <xdr:colOff>9525</xdr:colOff>
      <xdr:row>71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67050" y="117824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827838" y="117729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17729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98250" y="117729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6213" y="117729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7" name="Text Box 17"/>
        <xdr:cNvSpPr txBox="1">
          <a:spLocks noChangeArrowheads="1"/>
        </xdr:cNvSpPr>
      </xdr:nvSpPr>
      <xdr:spPr bwMode="auto">
        <a:xfrm>
          <a:off x="0" y="65722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3"/>
  <sheetViews>
    <sheetView tabSelected="1" zoomScale="110" zoomScaleNormal="110" zoomScaleSheetLayoutView="130" workbookViewId="0">
      <pane xSplit="8" ySplit="2" topLeftCell="I39" activePane="bottomRight" state="frozen"/>
      <selection pane="topRight" activeCell="H1" sqref="H1"/>
      <selection pane="bottomLeft" activeCell="A3" sqref="A3"/>
      <selection pane="bottomRight" activeCell="C71" sqref="C71"/>
    </sheetView>
  </sheetViews>
  <sheetFormatPr defaultRowHeight="12.75" x14ac:dyDescent="0.2"/>
  <cols>
    <col min="1" max="1" width="11.140625" customWidth="1"/>
    <col min="2" max="2" width="22.5703125" customWidth="1"/>
    <col min="3" max="3" width="12.28515625" customWidth="1"/>
    <col min="4" max="4" width="11.28515625" style="15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11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1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1" ht="16.149999999999999" customHeight="1" x14ac:dyDescent="0.2">
      <c r="A3" s="13" t="s">
        <v>4</v>
      </c>
      <c r="B3" s="13">
        <v>8</v>
      </c>
      <c r="C3" s="14"/>
      <c r="E3" s="16">
        <v>617.1</v>
      </c>
      <c r="F3" s="17"/>
      <c r="G3" s="18"/>
      <c r="H3" s="18"/>
      <c r="I3" s="6"/>
      <c r="J3" s="6"/>
      <c r="K3" s="6"/>
    </row>
    <row r="4" spans="1:11" ht="16.149999999999999" customHeight="1" x14ac:dyDescent="0.2">
      <c r="A4" s="13" t="s">
        <v>5</v>
      </c>
      <c r="B4" s="13">
        <v>12</v>
      </c>
      <c r="C4" s="14"/>
      <c r="E4" s="16">
        <v>31.88</v>
      </c>
      <c r="F4" s="19"/>
      <c r="G4" s="20"/>
      <c r="H4" s="18"/>
      <c r="I4" s="6"/>
      <c r="J4" s="6"/>
      <c r="K4" s="6"/>
    </row>
    <row r="5" spans="1:11" ht="16.149999999999999" customHeight="1" x14ac:dyDescent="0.2">
      <c r="A5" s="13" t="s">
        <v>5</v>
      </c>
      <c r="B5" s="13">
        <v>13</v>
      </c>
      <c r="C5" s="14"/>
      <c r="E5" s="16">
        <v>38.68</v>
      </c>
      <c r="F5" s="18"/>
      <c r="G5" s="19"/>
      <c r="H5" s="18"/>
      <c r="I5" s="6"/>
      <c r="J5" s="6"/>
      <c r="K5" s="6"/>
    </row>
    <row r="6" spans="1:11" ht="16.149999999999999" customHeight="1" x14ac:dyDescent="0.2">
      <c r="A6" s="13" t="s">
        <v>5</v>
      </c>
      <c r="B6" s="13">
        <v>14</v>
      </c>
      <c r="C6" s="14"/>
      <c r="E6" s="16">
        <v>121</v>
      </c>
      <c r="F6" s="18"/>
      <c r="G6" s="21"/>
      <c r="H6" s="19"/>
      <c r="I6" s="6"/>
      <c r="J6" s="6"/>
      <c r="K6" s="6"/>
    </row>
    <row r="7" spans="1:11" ht="16.149999999999999" customHeight="1" x14ac:dyDescent="0.2">
      <c r="A7" s="13" t="s">
        <v>5</v>
      </c>
      <c r="B7" s="13">
        <v>15</v>
      </c>
      <c r="C7" s="14"/>
      <c r="E7" s="16">
        <v>52.7</v>
      </c>
      <c r="F7" s="18"/>
      <c r="G7" s="18"/>
      <c r="H7" s="19"/>
      <c r="I7" s="6"/>
      <c r="J7" s="6"/>
      <c r="K7" s="6"/>
    </row>
    <row r="8" spans="1:11" ht="16.149999999999999" customHeight="1" x14ac:dyDescent="0.2">
      <c r="A8" s="13" t="s">
        <v>5</v>
      </c>
      <c r="B8" s="13">
        <v>17</v>
      </c>
      <c r="C8" s="14"/>
      <c r="E8" s="16">
        <v>11.9</v>
      </c>
      <c r="F8" s="18"/>
      <c r="G8" s="21"/>
      <c r="H8" s="18"/>
      <c r="I8" s="6"/>
      <c r="J8" s="6"/>
      <c r="K8" s="6"/>
    </row>
    <row r="9" spans="1:11" ht="16.149999999999999" customHeight="1" x14ac:dyDescent="0.2">
      <c r="A9" s="13" t="s">
        <v>5</v>
      </c>
      <c r="B9" s="13">
        <v>19</v>
      </c>
      <c r="C9" s="14"/>
      <c r="E9" s="16">
        <v>102</v>
      </c>
      <c r="F9" s="17"/>
      <c r="G9" s="20"/>
      <c r="H9" s="19"/>
      <c r="I9" s="6"/>
      <c r="J9" s="6"/>
      <c r="K9" s="6"/>
    </row>
    <row r="10" spans="1:11" ht="16.149999999999999" customHeight="1" x14ac:dyDescent="0.2">
      <c r="A10" s="13" t="s">
        <v>5</v>
      </c>
      <c r="B10" s="13">
        <v>20</v>
      </c>
      <c r="C10" s="14"/>
      <c r="E10" s="16">
        <v>35.700000000000003</v>
      </c>
      <c r="F10" s="19"/>
      <c r="G10" s="20"/>
      <c r="H10" s="19"/>
      <c r="I10" s="6"/>
      <c r="J10" s="6"/>
      <c r="K10" s="6"/>
    </row>
    <row r="11" spans="1:11" ht="16.149999999999999" customHeight="1" x14ac:dyDescent="0.2">
      <c r="A11" s="13" t="s">
        <v>5</v>
      </c>
      <c r="B11" s="13">
        <v>22</v>
      </c>
      <c r="C11" s="14"/>
      <c r="E11" s="16">
        <v>49.73</v>
      </c>
      <c r="F11" s="18"/>
      <c r="G11" s="21"/>
      <c r="H11" s="19"/>
      <c r="I11" s="6"/>
      <c r="J11" s="6"/>
      <c r="K11" s="6"/>
    </row>
    <row r="12" spans="1:11" ht="16.149999999999999" customHeight="1" x14ac:dyDescent="0.2">
      <c r="A12" s="13" t="s">
        <v>5</v>
      </c>
      <c r="B12" s="13">
        <v>25</v>
      </c>
      <c r="C12" s="14"/>
      <c r="E12" s="16">
        <v>64.599999999999994</v>
      </c>
      <c r="F12" s="17"/>
      <c r="G12" s="22"/>
      <c r="H12" s="17"/>
      <c r="I12" s="6"/>
      <c r="J12" s="6"/>
      <c r="K12" s="6"/>
    </row>
    <row r="13" spans="1:11" ht="16.149999999999999" customHeight="1" x14ac:dyDescent="0.2">
      <c r="A13" s="13" t="s">
        <v>5</v>
      </c>
      <c r="B13" s="13">
        <v>16</v>
      </c>
      <c r="C13" s="14"/>
      <c r="E13" s="16">
        <v>52.7</v>
      </c>
      <c r="F13" s="17"/>
      <c r="G13" s="22"/>
      <c r="H13" s="22"/>
      <c r="I13" s="6"/>
      <c r="J13" s="6"/>
      <c r="K13" s="6"/>
    </row>
    <row r="14" spans="1:11" ht="16.149999999999999" customHeight="1" x14ac:dyDescent="0.2">
      <c r="A14" s="13" t="s">
        <v>5</v>
      </c>
      <c r="B14" s="13">
        <v>27</v>
      </c>
      <c r="C14" s="14"/>
      <c r="E14" s="16">
        <v>75.52</v>
      </c>
      <c r="F14" s="17"/>
      <c r="G14" s="22"/>
      <c r="H14" s="22"/>
      <c r="I14" s="6"/>
      <c r="J14" s="6"/>
      <c r="K14" s="6"/>
    </row>
    <row r="15" spans="1:11" ht="16.149999999999999" customHeight="1" x14ac:dyDescent="0.2">
      <c r="A15" s="13" t="s">
        <v>5</v>
      </c>
      <c r="B15" s="13">
        <v>18</v>
      </c>
      <c r="C15" s="14"/>
      <c r="E15" s="16">
        <v>85.5</v>
      </c>
      <c r="F15" s="17"/>
      <c r="G15" s="22"/>
      <c r="H15" s="22"/>
      <c r="I15" s="6"/>
      <c r="J15" s="6"/>
      <c r="K15" s="6"/>
    </row>
    <row r="16" spans="1:11" ht="16.149999999999999" customHeight="1" x14ac:dyDescent="0.2">
      <c r="A16" s="13" t="s">
        <v>5</v>
      </c>
      <c r="B16" s="13">
        <v>23</v>
      </c>
      <c r="C16" s="14"/>
      <c r="E16" s="16">
        <v>204</v>
      </c>
      <c r="F16" s="17"/>
      <c r="G16" s="22"/>
      <c r="H16" s="22"/>
      <c r="I16" s="6"/>
      <c r="J16" s="6"/>
      <c r="K16" s="6"/>
    </row>
    <row r="17" spans="1:11" ht="16.149999999999999" customHeight="1" x14ac:dyDescent="0.2">
      <c r="A17" s="13" t="s">
        <v>5</v>
      </c>
      <c r="B17" s="13">
        <v>21</v>
      </c>
      <c r="C17" s="14"/>
      <c r="E17" s="16">
        <v>85</v>
      </c>
      <c r="F17" s="23"/>
      <c r="G17" s="22"/>
      <c r="H17" s="21"/>
      <c r="I17" s="24"/>
      <c r="J17" s="6"/>
      <c r="K17" s="6"/>
    </row>
    <row r="18" spans="1:11" ht="16.149999999999999" customHeight="1" x14ac:dyDescent="0.2">
      <c r="A18" s="13" t="s">
        <v>5</v>
      </c>
      <c r="B18" s="13">
        <v>24</v>
      </c>
      <c r="C18" s="14"/>
      <c r="E18" s="16">
        <v>96.56</v>
      </c>
      <c r="F18" s="23"/>
      <c r="G18" s="25"/>
      <c r="H18" s="21"/>
      <c r="I18" s="24"/>
      <c r="J18" s="6"/>
      <c r="K18" s="6"/>
    </row>
    <row r="19" spans="1:11" ht="16.149999999999999" customHeight="1" x14ac:dyDescent="0.2">
      <c r="A19" s="13" t="s">
        <v>5</v>
      </c>
      <c r="B19" s="13">
        <v>6</v>
      </c>
      <c r="C19" s="14"/>
      <c r="E19" s="13"/>
      <c r="F19" s="23"/>
      <c r="G19" s="16">
        <v>263.5</v>
      </c>
      <c r="H19" s="26"/>
      <c r="I19" s="24"/>
      <c r="J19" s="6"/>
      <c r="K19" s="6"/>
    </row>
    <row r="20" spans="1:11" ht="16.149999999999999" customHeight="1" x14ac:dyDescent="0.2">
      <c r="A20" s="13" t="s">
        <v>5</v>
      </c>
      <c r="B20" s="13">
        <v>11</v>
      </c>
      <c r="C20" s="14"/>
      <c r="E20" s="13"/>
      <c r="F20" s="23"/>
      <c r="G20" s="16">
        <v>170</v>
      </c>
      <c r="H20" s="26"/>
      <c r="I20" s="24"/>
      <c r="J20" s="6"/>
      <c r="K20" s="6"/>
    </row>
    <row r="21" spans="1:11" s="6" customFormat="1" ht="16.149999999999999" customHeight="1" x14ac:dyDescent="0.2">
      <c r="A21" s="27" t="s">
        <v>6</v>
      </c>
      <c r="B21" s="28" t="s">
        <v>7</v>
      </c>
      <c r="C21" s="28"/>
      <c r="E21" s="13"/>
      <c r="F21" s="26"/>
      <c r="G21" s="29">
        <v>60</v>
      </c>
      <c r="H21" s="20"/>
      <c r="I21" s="24"/>
    </row>
    <row r="22" spans="1:11" ht="16.149999999999999" customHeight="1" x14ac:dyDescent="0.2">
      <c r="A22" s="27" t="s">
        <v>6</v>
      </c>
      <c r="B22" s="28" t="s">
        <v>8</v>
      </c>
      <c r="C22" s="28"/>
      <c r="E22" s="13"/>
      <c r="F22" s="23"/>
      <c r="G22" s="29">
        <v>726.32</v>
      </c>
      <c r="H22" s="26"/>
      <c r="I22" s="24"/>
      <c r="J22" s="6"/>
      <c r="K22" s="6"/>
    </row>
    <row r="23" spans="1:11" ht="16.149999999999999" customHeight="1" x14ac:dyDescent="0.2">
      <c r="A23" s="27" t="s">
        <v>6</v>
      </c>
      <c r="B23" s="28" t="s">
        <v>9</v>
      </c>
      <c r="C23" s="28"/>
      <c r="E23" s="13"/>
      <c r="F23" s="23"/>
      <c r="G23" s="29">
        <v>512.88</v>
      </c>
      <c r="H23" s="26"/>
      <c r="I23" s="24"/>
      <c r="J23" s="6"/>
      <c r="K23" s="6"/>
    </row>
    <row r="24" spans="1:11" ht="16.149999999999999" customHeight="1" x14ac:dyDescent="0.2">
      <c r="A24" s="30" t="s">
        <v>10</v>
      </c>
      <c r="B24" s="13">
        <v>44</v>
      </c>
      <c r="C24" s="30"/>
      <c r="E24" s="13"/>
      <c r="F24" s="13"/>
      <c r="G24" s="26"/>
      <c r="H24" s="31">
        <v>839.03</v>
      </c>
      <c r="I24" s="24" t="s">
        <v>11</v>
      </c>
      <c r="J24" s="6"/>
      <c r="K24" s="6"/>
    </row>
    <row r="25" spans="1:11" ht="16.149999999999999" customHeight="1" x14ac:dyDescent="0.2">
      <c r="A25" s="27" t="s">
        <v>12</v>
      </c>
      <c r="B25" s="13">
        <v>45</v>
      </c>
      <c r="C25" s="13"/>
      <c r="E25" s="13"/>
      <c r="F25" s="31">
        <v>14.63</v>
      </c>
      <c r="G25" s="26"/>
      <c r="H25" s="26"/>
      <c r="I25" s="24" t="s">
        <v>13</v>
      </c>
      <c r="J25" s="6"/>
      <c r="K25" s="6"/>
    </row>
    <row r="26" spans="1:11" ht="16.149999999999999" customHeight="1" x14ac:dyDescent="0.2">
      <c r="A26" s="27" t="s">
        <v>12</v>
      </c>
      <c r="B26" s="13">
        <v>53</v>
      </c>
      <c r="C26" s="13"/>
      <c r="E26" s="23"/>
      <c r="F26" s="13"/>
      <c r="G26" s="26"/>
      <c r="H26" s="31">
        <v>91.8</v>
      </c>
      <c r="I26" s="24" t="s">
        <v>14</v>
      </c>
      <c r="J26" s="6"/>
      <c r="K26" s="6"/>
    </row>
    <row r="27" spans="1:11" ht="16.149999999999999" customHeight="1" x14ac:dyDescent="0.2">
      <c r="A27" s="27" t="s">
        <v>12</v>
      </c>
      <c r="B27" s="13">
        <v>54</v>
      </c>
      <c r="C27" s="13"/>
      <c r="E27" s="23"/>
      <c r="F27" s="13"/>
      <c r="G27" s="32"/>
      <c r="H27" s="31">
        <v>108.41</v>
      </c>
      <c r="I27" s="24" t="s">
        <v>15</v>
      </c>
      <c r="J27" s="6"/>
      <c r="K27" s="6"/>
    </row>
    <row r="28" spans="1:11" ht="16.149999999999999" customHeight="1" x14ac:dyDescent="0.2">
      <c r="A28" s="27" t="s">
        <v>16</v>
      </c>
      <c r="B28" s="13">
        <v>56</v>
      </c>
      <c r="C28" s="13"/>
      <c r="E28" s="23"/>
      <c r="F28" s="13"/>
      <c r="G28" s="32"/>
      <c r="H28" s="31">
        <v>407.15</v>
      </c>
      <c r="I28" s="24" t="s">
        <v>17</v>
      </c>
      <c r="J28" s="6"/>
      <c r="K28" s="6"/>
    </row>
    <row r="29" spans="1:11" ht="16.149999999999999" customHeight="1" x14ac:dyDescent="0.2">
      <c r="A29" s="27" t="s">
        <v>18</v>
      </c>
      <c r="B29" s="13">
        <v>58</v>
      </c>
      <c r="C29" s="13"/>
      <c r="E29" s="23"/>
      <c r="F29" s="13"/>
      <c r="G29" s="26"/>
      <c r="H29" s="31">
        <v>1196</v>
      </c>
      <c r="I29" s="24" t="s">
        <v>19</v>
      </c>
      <c r="J29" s="6"/>
      <c r="K29" s="6"/>
    </row>
    <row r="30" spans="1:11" ht="16.149999999999999" customHeight="1" x14ac:dyDescent="0.2">
      <c r="A30" s="27" t="s">
        <v>16</v>
      </c>
      <c r="B30" s="13">
        <v>59</v>
      </c>
      <c r="C30" s="13"/>
      <c r="E30" s="23"/>
      <c r="F30" s="13"/>
      <c r="G30" s="26"/>
      <c r="H30" s="31">
        <v>253.92</v>
      </c>
      <c r="I30" s="24" t="s">
        <v>20</v>
      </c>
      <c r="J30" s="6"/>
      <c r="K30" s="6"/>
    </row>
    <row r="31" spans="1:11" ht="16.149999999999999" customHeight="1" x14ac:dyDescent="0.2">
      <c r="A31" s="27" t="s">
        <v>18</v>
      </c>
      <c r="B31" s="13">
        <v>61</v>
      </c>
      <c r="C31" s="13"/>
      <c r="E31" s="23"/>
      <c r="F31" s="13"/>
      <c r="G31" s="26"/>
      <c r="H31" s="31">
        <v>325.74</v>
      </c>
      <c r="I31" s="33" t="s">
        <v>21</v>
      </c>
      <c r="J31" s="6"/>
      <c r="K31" s="6"/>
    </row>
    <row r="32" spans="1:11" ht="16.149999999999999" customHeight="1" x14ac:dyDescent="0.2">
      <c r="A32" s="27" t="s">
        <v>18</v>
      </c>
      <c r="B32" s="13">
        <v>62</v>
      </c>
      <c r="C32" s="13"/>
      <c r="E32" s="23"/>
      <c r="F32" s="13"/>
      <c r="G32" s="26"/>
      <c r="H32" s="31">
        <v>372.72</v>
      </c>
      <c r="I32" s="33" t="s">
        <v>22</v>
      </c>
      <c r="J32" s="6"/>
      <c r="K32" s="6"/>
    </row>
    <row r="33" spans="1:11" ht="16.149999999999999" customHeight="1" x14ac:dyDescent="0.2">
      <c r="A33" s="13" t="s">
        <v>18</v>
      </c>
      <c r="B33" s="13">
        <v>63</v>
      </c>
      <c r="C33" s="13"/>
      <c r="E33" s="13"/>
      <c r="F33" s="13"/>
      <c r="G33" s="26"/>
      <c r="H33" s="31">
        <v>1809.87</v>
      </c>
      <c r="I33" s="33" t="s">
        <v>23</v>
      </c>
      <c r="J33" s="6"/>
      <c r="K33" s="6"/>
    </row>
    <row r="34" spans="1:11" s="34" customFormat="1" ht="16.149999999999999" customHeight="1" x14ac:dyDescent="0.2">
      <c r="A34" s="27" t="s">
        <v>16</v>
      </c>
      <c r="B34" s="13">
        <v>65</v>
      </c>
      <c r="C34" s="13"/>
      <c r="E34" s="13"/>
      <c r="F34" s="13"/>
      <c r="G34" s="25"/>
      <c r="H34" s="31">
        <v>149.38</v>
      </c>
      <c r="I34" s="33" t="s">
        <v>24</v>
      </c>
      <c r="J34" s="24"/>
      <c r="K34" s="24"/>
    </row>
    <row r="35" spans="1:11" ht="16.149999999999999" customHeight="1" x14ac:dyDescent="0.2">
      <c r="A35" s="27" t="s">
        <v>18</v>
      </c>
      <c r="B35" s="13">
        <v>66</v>
      </c>
      <c r="C35" s="13"/>
      <c r="E35" s="13"/>
      <c r="F35" s="31">
        <v>472.5</v>
      </c>
      <c r="G35" s="17"/>
      <c r="H35" s="26"/>
      <c r="I35" s="35" t="s">
        <v>25</v>
      </c>
      <c r="J35" s="6"/>
      <c r="K35" s="6"/>
    </row>
    <row r="36" spans="1:11" ht="16.149999999999999" customHeight="1" x14ac:dyDescent="0.2">
      <c r="A36" s="27" t="s">
        <v>18</v>
      </c>
      <c r="B36" s="13">
        <v>67</v>
      </c>
      <c r="C36" s="13"/>
      <c r="E36" s="13"/>
      <c r="F36" s="13"/>
      <c r="G36" s="17"/>
      <c r="H36" s="31">
        <v>188.49</v>
      </c>
      <c r="I36" s="35" t="s">
        <v>21</v>
      </c>
      <c r="J36" s="6"/>
      <c r="K36" s="6"/>
    </row>
    <row r="37" spans="1:11" ht="16.149999999999999" customHeight="1" x14ac:dyDescent="0.2">
      <c r="A37" s="27" t="s">
        <v>26</v>
      </c>
      <c r="B37" s="13">
        <v>69</v>
      </c>
      <c r="C37" s="13"/>
      <c r="E37" s="13"/>
      <c r="F37" s="13"/>
      <c r="G37" s="20"/>
      <c r="H37" s="31">
        <v>84.94</v>
      </c>
      <c r="I37" s="35" t="s">
        <v>27</v>
      </c>
      <c r="J37" s="6"/>
      <c r="K37" s="6"/>
    </row>
    <row r="38" spans="1:11" ht="16.149999999999999" customHeight="1" x14ac:dyDescent="0.2">
      <c r="A38" s="27" t="s">
        <v>26</v>
      </c>
      <c r="B38" s="13" t="s">
        <v>28</v>
      </c>
      <c r="C38" s="13" t="s">
        <v>29</v>
      </c>
      <c r="E38" s="13"/>
      <c r="F38" s="13"/>
      <c r="G38" s="20"/>
      <c r="H38" s="31">
        <v>440.9</v>
      </c>
      <c r="I38" s="35" t="s">
        <v>29</v>
      </c>
      <c r="J38" s="6"/>
      <c r="K38" s="6"/>
    </row>
    <row r="39" spans="1:11" ht="16.149999999999999" customHeight="1" x14ac:dyDescent="0.2">
      <c r="A39" s="27" t="s">
        <v>18</v>
      </c>
      <c r="B39" s="13">
        <v>26</v>
      </c>
      <c r="C39" s="13"/>
      <c r="D39" s="31">
        <v>138.99</v>
      </c>
      <c r="E39" s="13"/>
      <c r="F39" s="13"/>
      <c r="G39" s="20"/>
      <c r="H39" s="26"/>
      <c r="I39" s="35" t="s">
        <v>30</v>
      </c>
      <c r="J39" s="6"/>
      <c r="K39" s="6"/>
    </row>
    <row r="40" spans="1:11" ht="16.149999999999999" customHeight="1" x14ac:dyDescent="0.2">
      <c r="A40" s="27" t="s">
        <v>18</v>
      </c>
      <c r="B40" s="13" t="s">
        <v>31</v>
      </c>
      <c r="C40" s="13"/>
      <c r="E40" s="13"/>
      <c r="F40" s="13"/>
      <c r="G40" s="36"/>
      <c r="H40" s="31">
        <v>1551.23</v>
      </c>
      <c r="I40" s="37" t="s">
        <v>32</v>
      </c>
      <c r="K40" s="38"/>
    </row>
    <row r="41" spans="1:11" ht="16.149999999999999" customHeight="1" x14ac:dyDescent="0.2">
      <c r="A41" s="27" t="s">
        <v>10</v>
      </c>
      <c r="B41" s="13">
        <v>36</v>
      </c>
      <c r="C41" s="27"/>
      <c r="E41" s="13"/>
      <c r="F41" s="13"/>
      <c r="G41" s="36"/>
      <c r="H41" s="31">
        <v>921.71</v>
      </c>
      <c r="I41" s="37" t="s">
        <v>33</v>
      </c>
      <c r="K41" s="38"/>
    </row>
    <row r="42" spans="1:11" ht="16.149999999999999" customHeight="1" x14ac:dyDescent="0.2">
      <c r="A42" s="27" t="s">
        <v>12</v>
      </c>
      <c r="B42" s="13">
        <v>35</v>
      </c>
      <c r="C42" s="13"/>
      <c r="E42" s="13"/>
      <c r="F42" s="13"/>
      <c r="G42" s="34"/>
      <c r="H42" s="31">
        <v>481.55</v>
      </c>
      <c r="I42" s="38" t="s">
        <v>34</v>
      </c>
      <c r="K42" s="38"/>
    </row>
    <row r="43" spans="1:11" ht="16.149999999999999" customHeight="1" x14ac:dyDescent="0.2">
      <c r="A43" s="27" t="s">
        <v>12</v>
      </c>
      <c r="B43" s="13">
        <v>16</v>
      </c>
      <c r="C43" s="13"/>
      <c r="E43" s="13"/>
      <c r="F43" s="13"/>
      <c r="G43" s="36"/>
      <c r="H43" s="31">
        <v>38.43</v>
      </c>
      <c r="I43" s="37" t="s">
        <v>35</v>
      </c>
      <c r="K43" s="38"/>
    </row>
    <row r="44" spans="1:11" ht="16.149999999999999" customHeight="1" x14ac:dyDescent="0.2">
      <c r="A44" s="27" t="s">
        <v>12</v>
      </c>
      <c r="B44" s="13">
        <v>21</v>
      </c>
      <c r="C44" s="13"/>
      <c r="E44" s="13"/>
      <c r="F44" s="13"/>
      <c r="G44" s="34"/>
      <c r="H44" s="31">
        <v>32.44</v>
      </c>
      <c r="I44" s="39" t="s">
        <v>36</v>
      </c>
      <c r="K44" s="38"/>
    </row>
    <row r="45" spans="1:11" ht="16.149999999999999" customHeight="1" x14ac:dyDescent="0.2">
      <c r="A45" s="27" t="s">
        <v>12</v>
      </c>
      <c r="B45" s="13">
        <v>22</v>
      </c>
      <c r="C45" s="13"/>
      <c r="E45" s="13"/>
      <c r="F45" s="13"/>
      <c r="G45" s="34"/>
      <c r="H45" s="31">
        <v>73.94</v>
      </c>
      <c r="I45" s="39" t="s">
        <v>36</v>
      </c>
      <c r="K45" s="38"/>
    </row>
    <row r="46" spans="1:11" ht="16.149999999999999" customHeight="1" x14ac:dyDescent="0.2">
      <c r="A46" s="27" t="s">
        <v>10</v>
      </c>
      <c r="B46" s="40" t="s">
        <v>37</v>
      </c>
      <c r="C46" s="13"/>
      <c r="E46" s="41"/>
      <c r="F46" s="41"/>
      <c r="G46" s="36"/>
      <c r="H46" s="31">
        <v>946.67</v>
      </c>
      <c r="I46" s="36" t="s">
        <v>38</v>
      </c>
      <c r="K46" s="38"/>
    </row>
    <row r="47" spans="1:11" ht="16.149999999999999" customHeight="1" x14ac:dyDescent="0.2">
      <c r="A47" s="27" t="s">
        <v>10</v>
      </c>
      <c r="B47" s="42" t="s">
        <v>39</v>
      </c>
      <c r="C47" s="42"/>
      <c r="E47" s="13"/>
      <c r="F47" s="13"/>
      <c r="G47" s="36"/>
      <c r="H47" s="31">
        <v>843.53</v>
      </c>
      <c r="I47" s="36" t="s">
        <v>40</v>
      </c>
      <c r="K47" s="38"/>
    </row>
    <row r="48" spans="1:11" ht="16.149999999999999" customHeight="1" x14ac:dyDescent="0.2">
      <c r="A48" s="27" t="s">
        <v>10</v>
      </c>
      <c r="B48" s="40" t="s">
        <v>41</v>
      </c>
      <c r="C48" s="13"/>
      <c r="E48" s="13"/>
      <c r="F48" s="13"/>
      <c r="G48" s="36"/>
      <c r="H48" s="31">
        <v>181.35</v>
      </c>
      <c r="I48" s="43" t="s">
        <v>42</v>
      </c>
      <c r="K48" s="38"/>
    </row>
    <row r="49" spans="1:11" ht="16.149999999999999" customHeight="1" x14ac:dyDescent="0.2">
      <c r="A49" s="27" t="s">
        <v>10</v>
      </c>
      <c r="B49" s="13">
        <v>29</v>
      </c>
      <c r="C49" s="13"/>
      <c r="E49" s="13"/>
      <c r="F49" s="13"/>
      <c r="G49" s="36"/>
      <c r="H49" s="31">
        <v>414.8</v>
      </c>
      <c r="I49" s="37" t="s">
        <v>43</v>
      </c>
      <c r="K49" s="38"/>
    </row>
    <row r="50" spans="1:11" ht="16.149999999999999" customHeight="1" x14ac:dyDescent="0.2">
      <c r="A50" s="27" t="s">
        <v>10</v>
      </c>
      <c r="B50" s="42" t="s">
        <v>44</v>
      </c>
      <c r="C50" s="42"/>
      <c r="E50" s="13"/>
      <c r="F50" s="13"/>
      <c r="G50" s="36"/>
      <c r="H50" s="31">
        <v>3501.53</v>
      </c>
      <c r="I50" s="36" t="s">
        <v>45</v>
      </c>
      <c r="K50" s="38"/>
    </row>
    <row r="51" spans="1:11" ht="16.149999999999999" customHeight="1" x14ac:dyDescent="0.2">
      <c r="A51" s="27" t="s">
        <v>18</v>
      </c>
      <c r="B51" s="13"/>
      <c r="C51" s="13"/>
      <c r="E51" s="13"/>
      <c r="F51" s="13"/>
      <c r="G51" s="36"/>
      <c r="H51" s="31">
        <v>372.11</v>
      </c>
      <c r="I51" s="37" t="s">
        <v>32</v>
      </c>
      <c r="K51" s="38"/>
    </row>
    <row r="52" spans="1:11" ht="16.149999999999999" customHeight="1" x14ac:dyDescent="0.2">
      <c r="A52" s="27" t="s">
        <v>46</v>
      </c>
      <c r="B52" s="13"/>
      <c r="C52" s="13"/>
      <c r="E52" s="13"/>
      <c r="F52" s="13"/>
      <c r="G52" s="13"/>
      <c r="H52" s="31">
        <v>41.29</v>
      </c>
      <c r="I52" s="30" t="s">
        <v>46</v>
      </c>
      <c r="K52" s="38"/>
    </row>
    <row r="53" spans="1:11" ht="16.149999999999999" customHeight="1" x14ac:dyDescent="0.2">
      <c r="B53" s="13" t="s">
        <v>47</v>
      </c>
      <c r="D53" s="13"/>
      <c r="F53" s="13"/>
      <c r="G53" s="13"/>
      <c r="H53" s="44">
        <v>2180</v>
      </c>
      <c r="I53" s="30" t="s">
        <v>48</v>
      </c>
      <c r="K53" s="38"/>
    </row>
    <row r="54" spans="1:11" ht="16.149999999999999" customHeight="1" x14ac:dyDescent="0.2">
      <c r="A54" s="27" t="s">
        <v>49</v>
      </c>
      <c r="B54" s="13"/>
      <c r="C54" s="13"/>
      <c r="F54" s="31">
        <v>11820</v>
      </c>
      <c r="G54" s="31">
        <v>11820</v>
      </c>
      <c r="H54" s="26"/>
      <c r="I54" s="6"/>
      <c r="K54" s="6"/>
    </row>
    <row r="55" spans="1:11" ht="16.149999999999999" customHeight="1" x14ac:dyDescent="0.2">
      <c r="A55" s="27" t="s">
        <v>50</v>
      </c>
      <c r="B55" s="13"/>
      <c r="C55" s="13"/>
      <c r="E55" s="13"/>
      <c r="F55" s="13"/>
      <c r="G55" s="17"/>
      <c r="H55" s="45">
        <v>3284</v>
      </c>
      <c r="I55" s="6"/>
      <c r="K55" s="6"/>
    </row>
    <row r="56" spans="1:11" ht="16.149999999999999" customHeight="1" x14ac:dyDescent="0.2">
      <c r="A56" s="30" t="s">
        <v>51</v>
      </c>
      <c r="B56" s="30"/>
      <c r="C56" s="30"/>
      <c r="E56" s="13"/>
      <c r="F56" s="13"/>
      <c r="G56" s="17"/>
      <c r="H56" s="31">
        <v>146.30000000000001</v>
      </c>
      <c r="I56" s="6"/>
      <c r="K56" s="6"/>
    </row>
    <row r="57" spans="1:11" ht="16.149999999999999" customHeight="1" x14ac:dyDescent="0.2">
      <c r="A57" s="30" t="s">
        <v>51</v>
      </c>
      <c r="B57" s="30"/>
      <c r="C57" s="30"/>
      <c r="E57" s="13"/>
      <c r="F57" s="13"/>
      <c r="G57" s="46"/>
      <c r="H57" s="31">
        <v>1970.15</v>
      </c>
      <c r="I57" s="47"/>
      <c r="J57" s="48"/>
      <c r="K57" s="6"/>
    </row>
    <row r="58" spans="1:11" ht="16.149999999999999" customHeight="1" x14ac:dyDescent="0.2">
      <c r="A58" s="30" t="s">
        <v>51</v>
      </c>
      <c r="B58" s="30"/>
      <c r="C58" s="30"/>
      <c r="E58" s="13"/>
      <c r="F58" s="13"/>
      <c r="G58" s="46"/>
      <c r="H58" s="31">
        <v>38</v>
      </c>
      <c r="I58" s="47"/>
      <c r="J58" s="48"/>
      <c r="K58" s="6"/>
    </row>
    <row r="59" spans="1:11" ht="15.75" hidden="1" customHeight="1" x14ac:dyDescent="0.2">
      <c r="G59" s="49"/>
      <c r="H59" s="49"/>
    </row>
    <row r="60" spans="1:11" ht="15.75" hidden="1" customHeight="1" x14ac:dyDescent="0.2">
      <c r="A60" s="49"/>
      <c r="B60" s="49"/>
      <c r="C60" s="49"/>
      <c r="D60" s="49"/>
      <c r="E60" s="49"/>
      <c r="F60" s="49"/>
      <c r="G60" s="49"/>
      <c r="H60" s="49"/>
    </row>
    <row r="61" spans="1:11" ht="15.75" hidden="1" customHeight="1" x14ac:dyDescent="0.2">
      <c r="A61" s="49"/>
      <c r="B61" s="49"/>
      <c r="C61" s="49"/>
      <c r="D61" s="49"/>
      <c r="E61" s="49"/>
      <c r="F61" s="49"/>
      <c r="G61" s="49"/>
      <c r="H61" s="49"/>
    </row>
    <row r="62" spans="1:11" ht="15.75" hidden="1" customHeight="1" x14ac:dyDescent="0.2">
      <c r="A62" s="49"/>
      <c r="B62" s="49"/>
      <c r="C62" s="49"/>
      <c r="D62" s="49"/>
      <c r="E62" s="49"/>
      <c r="F62" s="49"/>
      <c r="G62" s="49"/>
      <c r="H62" s="49"/>
    </row>
    <row r="63" spans="1:11" ht="15.75" hidden="1" customHeight="1" x14ac:dyDescent="0.2">
      <c r="A63" s="49"/>
      <c r="B63" s="49"/>
      <c r="C63" s="49"/>
      <c r="D63" s="49"/>
      <c r="E63" s="49"/>
      <c r="F63" s="49"/>
      <c r="G63" s="49"/>
      <c r="H63" s="49"/>
    </row>
    <row r="64" spans="1:11" ht="15.75" hidden="1" customHeight="1" x14ac:dyDescent="0.2">
      <c r="A64" s="49"/>
      <c r="B64" s="49"/>
      <c r="C64" s="49"/>
      <c r="D64" s="49"/>
      <c r="E64" s="49"/>
      <c r="F64" s="49"/>
      <c r="G64" s="49"/>
      <c r="H64" s="49"/>
    </row>
    <row r="65" spans="1:9" ht="15.75" hidden="1" customHeight="1" x14ac:dyDescent="0.2">
      <c r="A65" s="49"/>
      <c r="B65" s="49"/>
      <c r="C65" s="49"/>
      <c r="D65" s="49"/>
      <c r="E65" s="49"/>
      <c r="F65" s="49"/>
      <c r="G65" s="49"/>
      <c r="H65" s="49"/>
    </row>
    <row r="66" spans="1:9" ht="15.75" hidden="1" customHeight="1" x14ac:dyDescent="0.2">
      <c r="A66" s="49"/>
      <c r="B66" s="49"/>
      <c r="C66" s="49"/>
      <c r="D66" s="49"/>
      <c r="E66" s="49"/>
      <c r="F66" s="49"/>
      <c r="G66" s="49"/>
      <c r="H66" s="49"/>
    </row>
    <row r="67" spans="1:9" ht="15.75" hidden="1" customHeight="1" x14ac:dyDescent="0.2">
      <c r="A67" s="49"/>
      <c r="B67" s="49"/>
      <c r="C67" s="49"/>
      <c r="D67" s="49"/>
      <c r="E67" s="49"/>
      <c r="F67" s="49"/>
      <c r="G67" s="49"/>
      <c r="H67" s="49"/>
    </row>
    <row r="68" spans="1:9" ht="15.75" hidden="1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9" ht="16.149999999999999" customHeight="1" x14ac:dyDescent="0.2">
      <c r="A69" s="50" t="s">
        <v>52</v>
      </c>
      <c r="B69" s="50"/>
      <c r="C69" s="51">
        <f>E71</f>
        <v>14959.76</v>
      </c>
      <c r="D69" s="52" t="s">
        <v>53</v>
      </c>
      <c r="E69" s="53">
        <f>SUM(E3:E68)</f>
        <v>1724.57</v>
      </c>
      <c r="F69" s="54">
        <f>SUM(F3:F68)</f>
        <v>12307.13</v>
      </c>
      <c r="G69" s="55"/>
      <c r="H69" s="56"/>
    </row>
    <row r="70" spans="1:9" ht="16.149999999999999" customHeight="1" x14ac:dyDescent="0.2">
      <c r="A70" s="50" t="s">
        <v>54</v>
      </c>
      <c r="B70" s="50"/>
      <c r="C70" s="51">
        <f>F69</f>
        <v>12307.13</v>
      </c>
      <c r="D70" s="52" t="s">
        <v>55</v>
      </c>
      <c r="E70" s="57">
        <v>13235.19</v>
      </c>
      <c r="F70" s="58"/>
      <c r="G70" s="55"/>
      <c r="H70" s="56"/>
    </row>
    <row r="71" spans="1:9" ht="16.149999999999999" customHeight="1" x14ac:dyDescent="0.3">
      <c r="A71" s="59" t="s">
        <v>56</v>
      </c>
      <c r="B71" s="59"/>
      <c r="C71" s="60">
        <f>C69-C70</f>
        <v>2652.630000000001</v>
      </c>
      <c r="D71" s="61" t="s">
        <v>57</v>
      </c>
      <c r="E71" s="53">
        <f>E69+E70</f>
        <v>14959.76</v>
      </c>
      <c r="F71" s="54"/>
      <c r="G71" s="55"/>
      <c r="H71" s="56"/>
      <c r="I71" s="62"/>
    </row>
    <row r="72" spans="1:9" ht="17.25" customHeight="1" x14ac:dyDescent="0.2">
      <c r="A72" s="49"/>
      <c r="B72" s="49"/>
      <c r="C72" s="49"/>
      <c r="D72" s="49"/>
      <c r="E72" s="63"/>
      <c r="F72" s="63"/>
      <c r="G72" s="63"/>
      <c r="H72" s="63"/>
    </row>
    <row r="73" spans="1:9" ht="17.25" customHeight="1" x14ac:dyDescent="0.2"/>
    <row r="74" spans="1:9" ht="17.25" customHeight="1" x14ac:dyDescent="0.2">
      <c r="A74" s="27"/>
      <c r="B74" s="13"/>
      <c r="C74" s="13"/>
      <c r="D74" s="31"/>
    </row>
    <row r="75" spans="1:9" ht="17.25" customHeight="1" x14ac:dyDescent="0.2"/>
    <row r="76" spans="1:9" ht="17.25" customHeight="1" x14ac:dyDescent="0.2">
      <c r="A76" s="63"/>
      <c r="B76" s="63"/>
      <c r="C76" s="63"/>
      <c r="D76" s="63"/>
    </row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</sheetData>
  <mergeCells count="6">
    <mergeCell ref="B21:C21"/>
    <mergeCell ref="B22:C22"/>
    <mergeCell ref="B23:C23"/>
    <mergeCell ref="B47:C47"/>
    <mergeCell ref="B50:C50"/>
    <mergeCell ref="G69:H7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2022-03-17T14:44:44Z</dcterms:created>
  <dcterms:modified xsi:type="dcterms:W3CDTF">2022-03-17T14:45:06Z</dcterms:modified>
</cp:coreProperties>
</file>