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GEN" sheetId="1" r:id="rId1"/>
  </sheets>
  <calcPr calcId="145621"/>
</workbook>
</file>

<file path=xl/calcChain.xml><?xml version="1.0" encoding="utf-8"?>
<calcChain xmlns="http://schemas.openxmlformats.org/spreadsheetml/2006/main">
  <c r="F49" i="1" l="1"/>
  <c r="C50" i="1" s="1"/>
  <c r="E49" i="1"/>
  <c r="E51" i="1" s="1"/>
  <c r="C49" i="1" s="1"/>
  <c r="C51" i="1" l="1"/>
</calcChain>
</file>

<file path=xl/sharedStrings.xml><?xml version="1.0" encoding="utf-8"?>
<sst xmlns="http://schemas.openxmlformats.org/spreadsheetml/2006/main" count="104" uniqueCount="63">
  <si>
    <t>entrate</t>
  </si>
  <si>
    <t>uscite</t>
  </si>
  <si>
    <t>accreditare</t>
  </si>
  <si>
    <t>addebitare</t>
  </si>
  <si>
    <t xml:space="preserve">S. E.C. CL. </t>
  </si>
  <si>
    <t>S. FT. CL. N°</t>
  </si>
  <si>
    <t>25/E - N.C. 26/E</t>
  </si>
  <si>
    <t>28/E</t>
  </si>
  <si>
    <t>GSE</t>
  </si>
  <si>
    <t>1/L</t>
  </si>
  <si>
    <t>23/L</t>
  </si>
  <si>
    <t>19/L</t>
  </si>
  <si>
    <t>S. FT. FORN. N° 32</t>
  </si>
  <si>
    <t>ausino</t>
  </si>
  <si>
    <t xml:space="preserve">S. FT. FORN. </t>
  </si>
  <si>
    <t>energia</t>
  </si>
  <si>
    <t>S. FT. FORN. N°</t>
  </si>
  <si>
    <t>tafuri</t>
  </si>
  <si>
    <t>S. FT. FORN.</t>
  </si>
  <si>
    <t>studio associato</t>
  </si>
  <si>
    <t xml:space="preserve">S. FT. FORN. N° </t>
  </si>
  <si>
    <t>shalom</t>
  </si>
  <si>
    <t>vinci</t>
  </si>
  <si>
    <t>w2d</t>
  </si>
  <si>
    <t>graziani</t>
  </si>
  <si>
    <t>triboldi</t>
  </si>
  <si>
    <t>cedas</t>
  </si>
  <si>
    <t>gasolio</t>
  </si>
  <si>
    <t>argo</t>
  </si>
  <si>
    <t>ogg</t>
  </si>
  <si>
    <t>varie</t>
  </si>
  <si>
    <t>POSTE</t>
  </si>
  <si>
    <t>ASS. AUTO JANUA</t>
  </si>
  <si>
    <t>JANUA- ALLEGATO</t>
  </si>
  <si>
    <t>LER</t>
  </si>
  <si>
    <t>MESCAT</t>
  </si>
  <si>
    <t>UELCI</t>
  </si>
  <si>
    <t>UELCI - ALLEGATO</t>
  </si>
  <si>
    <t>DOPPIO PAGAMENTO</t>
  </si>
  <si>
    <t>ASS. EDIFICIO JANUA</t>
  </si>
  <si>
    <t>31-32</t>
  </si>
  <si>
    <t>CARTAPIETRA</t>
  </si>
  <si>
    <t>547</t>
  </si>
  <si>
    <t>VATICANA</t>
  </si>
  <si>
    <t>ARGO</t>
  </si>
  <si>
    <t>384-387-440-444-504-505- NC 501</t>
  </si>
  <si>
    <t>MESSAGGERIE</t>
  </si>
  <si>
    <t>39-40</t>
  </si>
  <si>
    <t xml:space="preserve">TELEPASS </t>
  </si>
  <si>
    <t>SC. DEL 21/01/2022</t>
  </si>
  <si>
    <t>VERSAMENTO</t>
  </si>
  <si>
    <t xml:space="preserve">DA CORRISPETTIVI </t>
  </si>
  <si>
    <t>SOTTRATTI POS - ASSEGNO</t>
  </si>
  <si>
    <t>RETRIBUZIONE DICEMBRE</t>
  </si>
  <si>
    <t>F24</t>
  </si>
  <si>
    <t>scafuri</t>
  </si>
  <si>
    <t>contributi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</si>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</sst>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#,##0[$/01]"/>
    <numFmt numFmtId="166" formatCode="\ [$N°]\ \ #,##0;\-[$/N°]\ #,##0"/>
    <numFmt numFmtId="167" formatCode="_-* #,##0.00_-;\-* #,##0.00_-;_-* &quot;-&quot;_-;_-@_-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6" fillId="0" borderId="0" xfId="0" applyNumberFormat="1" applyFont="1"/>
    <xf numFmtId="4" fontId="0" fillId="0" borderId="0" xfId="0" applyNumberFormat="1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3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left"/>
    </xf>
    <xf numFmtId="0" fontId="5" fillId="0" borderId="0" xfId="0" applyFont="1"/>
    <xf numFmtId="43" fontId="6" fillId="0" borderId="0" xfId="0" applyNumberFormat="1" applyFont="1" applyAlignment="1">
      <alignment horizontal="center"/>
    </xf>
    <xf numFmtId="0" fontId="2" fillId="0" borderId="0" xfId="0" applyFont="1" applyFill="1"/>
    <xf numFmtId="43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0" fontId="5" fillId="0" borderId="0" xfId="0" applyFont="1" applyFill="1" applyAlignment="1">
      <alignment horizontal="center"/>
    </xf>
    <xf numFmtId="4" fontId="2" fillId="0" borderId="0" xfId="0" applyNumberFormat="1" applyFont="1" applyFill="1" applyBorder="1" applyAlignment="1"/>
    <xf numFmtId="43" fontId="5" fillId="0" borderId="0" xfId="0" applyNumberFormat="1" applyFont="1" applyFill="1"/>
    <xf numFmtId="43" fontId="6" fillId="0" borderId="0" xfId="0" applyNumberFormat="1" applyFont="1" applyFill="1" applyAlignment="1">
      <alignment horizontal="center"/>
    </xf>
    <xf numFmtId="49" fontId="0" fillId="0" borderId="0" xfId="0" applyNumberFormat="1" applyFill="1"/>
    <xf numFmtId="43" fontId="5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2" fillId="0" borderId="0" xfId="0" applyFont="1"/>
    <xf numFmtId="43" fontId="6" fillId="0" borderId="0" xfId="0" applyNumberFormat="1" applyFont="1"/>
    <xf numFmtId="49" fontId="0" fillId="0" borderId="0" xfId="0" applyNumberFormat="1"/>
    <xf numFmtId="4" fontId="6" fillId="0" borderId="0" xfId="0" applyNumberFormat="1" applyFont="1" applyAlignment="1">
      <alignment horizontal="right"/>
    </xf>
    <xf numFmtId="0" fontId="8" fillId="2" borderId="8" xfId="0" applyFont="1" applyFill="1" applyBorder="1" applyAlignment="1">
      <alignment horizontal="left"/>
    </xf>
    <xf numFmtId="167" fontId="9" fillId="0" borderId="8" xfId="1" applyNumberFormat="1" applyFont="1" applyFill="1" applyBorder="1"/>
    <xf numFmtId="4" fontId="10" fillId="2" borderId="8" xfId="0" applyNumberFormat="1" applyFont="1" applyFill="1" applyBorder="1" applyAlignment="1">
      <alignment horizontal="left"/>
    </xf>
    <xf numFmtId="167" fontId="9" fillId="0" borderId="8" xfId="0" applyNumberFormat="1" applyFont="1" applyFill="1" applyBorder="1" applyAlignment="1">
      <alignment horizontal="left"/>
    </xf>
    <xf numFmtId="167" fontId="9" fillId="0" borderId="8" xfId="0" applyNumberFormat="1" applyFont="1" applyFill="1" applyBorder="1" applyAlignment="1">
      <alignment horizontal="left" indent="1"/>
    </xf>
    <xf numFmtId="43" fontId="2" fillId="0" borderId="9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7" fontId="11" fillId="0" borderId="8" xfId="1" applyNumberFormat="1" applyFont="1" applyFill="1" applyBorder="1"/>
    <xf numFmtId="167" fontId="9" fillId="0" borderId="8" xfId="0" applyNumberFormat="1" applyFont="1" applyFill="1" applyBorder="1"/>
    <xf numFmtId="0" fontId="12" fillId="2" borderId="8" xfId="0" applyFont="1" applyFill="1" applyBorder="1" applyAlignment="1">
      <alignment horizontal="left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04013" y="16625"/>
          <a:ext cx="190621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1240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626850" y="8313"/>
          <a:ext cx="149178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132388" y="16625"/>
          <a:ext cx="156331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7" name="Text Box 17"/>
        <xdr:cNvSpPr txBox="1">
          <a:spLocks noChangeArrowheads="1"/>
        </xdr:cNvSpPr>
      </xdr:nvSpPr>
      <xdr:spPr bwMode="auto">
        <a:xfrm>
          <a:off x="0" y="3971925"/>
          <a:ext cx="2124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3704013" y="3971925"/>
          <a:ext cx="1906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9" name="Text Box 36"/>
        <xdr:cNvSpPr txBox="1">
          <a:spLocks noChangeArrowheads="1"/>
        </xdr:cNvSpPr>
      </xdr:nvSpPr>
      <xdr:spPr bwMode="auto">
        <a:xfrm>
          <a:off x="3704013" y="10372725"/>
          <a:ext cx="1906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51</xdr:row>
      <xdr:rowOff>0</xdr:rowOff>
    </xdr:from>
    <xdr:to>
      <xdr:col>7</xdr:col>
      <xdr:colOff>955964</xdr:colOff>
      <xdr:row>51</xdr:row>
      <xdr:rowOff>0</xdr:rowOff>
    </xdr:to>
    <xdr:sp macro="" textlink="">
      <xdr:nvSpPr>
        <xdr:cNvPr id="10" name="Text Box 37"/>
        <xdr:cNvSpPr txBox="1">
          <a:spLocks noChangeArrowheads="1"/>
        </xdr:cNvSpPr>
      </xdr:nvSpPr>
      <xdr:spPr bwMode="auto">
        <a:xfrm>
          <a:off x="5626850" y="1037272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48</xdr:row>
      <xdr:rowOff>9525</xdr:rowOff>
    </xdr:from>
    <xdr:to>
      <xdr:col>3</xdr:col>
      <xdr:colOff>9525</xdr:colOff>
      <xdr:row>51</xdr:row>
      <xdr:rowOff>0</xdr:rowOff>
    </xdr:to>
    <xdr:sp macro="" textlink="">
      <xdr:nvSpPr>
        <xdr:cNvPr id="11" name="Rectangle 38"/>
        <xdr:cNvSpPr>
          <a:spLocks noChangeArrowheads="1"/>
        </xdr:cNvSpPr>
      </xdr:nvSpPr>
      <xdr:spPr bwMode="auto">
        <a:xfrm>
          <a:off x="2943225" y="97821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110" zoomScaleNormal="110" workbookViewId="0">
      <pane xSplit="8" ySplit="2" topLeftCell="I42" activePane="bottomRight" state="frozen"/>
      <selection pane="topRight" activeCell="H1" sqref="H1"/>
      <selection pane="bottomLeft" activeCell="A3" sqref="A3"/>
      <selection pane="bottomRight" activeCell="F51" sqref="F51"/>
    </sheetView>
  </sheetViews>
  <sheetFormatPr defaultRowHeight="12.75" x14ac:dyDescent="0.2"/>
  <cols>
    <col min="1" max="1" width="11.140625" customWidth="1"/>
    <col min="2" max="2" width="20.7109375" customWidth="1"/>
    <col min="3" max="3" width="12.28515625" customWidth="1"/>
    <col min="4" max="4" width="11.28515625" style="13" customWidth="1"/>
    <col min="5" max="5" width="12.42578125" customWidth="1"/>
    <col min="6" max="6" width="16.28515625" customWidth="1"/>
    <col min="7" max="8" width="11.28515625" customWidth="1"/>
    <col min="10" max="10" width="9.140625" customWidth="1"/>
  </cols>
  <sheetData>
    <row r="1" spans="1:10" ht="22.7" customHeight="1" x14ac:dyDescent="0.2">
      <c r="A1" s="1"/>
      <c r="B1" s="1"/>
      <c r="C1" s="2"/>
      <c r="D1" s="3"/>
      <c r="E1" s="4"/>
      <c r="F1" s="3"/>
      <c r="G1" s="4"/>
      <c r="H1" s="5"/>
    </row>
    <row r="2" spans="1:10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</row>
    <row r="3" spans="1:10" ht="16.149999999999999" customHeight="1" x14ac:dyDescent="0.2">
      <c r="A3" s="11" t="s">
        <v>4</v>
      </c>
      <c r="B3" s="11">
        <v>231</v>
      </c>
      <c r="C3" s="12">
        <v>262</v>
      </c>
      <c r="E3" s="11"/>
      <c r="F3" s="14"/>
      <c r="G3" s="15"/>
      <c r="H3" s="16"/>
      <c r="I3" s="17"/>
      <c r="J3" s="17"/>
    </row>
    <row r="4" spans="1:10" ht="16.149999999999999" customHeight="1" x14ac:dyDescent="0.2">
      <c r="A4" s="11" t="s">
        <v>4</v>
      </c>
      <c r="B4" s="11">
        <v>340</v>
      </c>
      <c r="C4" s="12">
        <v>43.25</v>
      </c>
      <c r="E4" s="11"/>
      <c r="F4" s="16"/>
      <c r="G4" s="15"/>
      <c r="H4" s="15"/>
      <c r="I4" s="17"/>
      <c r="J4" s="17"/>
    </row>
    <row r="5" spans="1:10" ht="16.149999999999999" customHeight="1" x14ac:dyDescent="0.2">
      <c r="A5" s="11" t="s">
        <v>4</v>
      </c>
      <c r="B5" s="11">
        <v>2</v>
      </c>
      <c r="C5" s="18"/>
      <c r="E5" s="11"/>
      <c r="F5" s="16"/>
      <c r="G5" s="12">
        <v>92.38</v>
      </c>
      <c r="H5" s="15"/>
      <c r="I5" s="17"/>
      <c r="J5" s="17"/>
    </row>
    <row r="6" spans="1:10" ht="16.149999999999999" customHeight="1" x14ac:dyDescent="0.2">
      <c r="A6" s="19" t="s">
        <v>5</v>
      </c>
      <c r="B6" s="20" t="s">
        <v>6</v>
      </c>
      <c r="C6" s="20"/>
      <c r="E6" s="11"/>
      <c r="F6" s="11"/>
      <c r="G6" s="21">
        <v>302.37</v>
      </c>
      <c r="H6" s="16"/>
      <c r="I6" s="17"/>
      <c r="J6" s="17"/>
    </row>
    <row r="7" spans="1:10" ht="16.149999999999999" customHeight="1" x14ac:dyDescent="0.2">
      <c r="A7" s="19" t="s">
        <v>5</v>
      </c>
      <c r="B7" s="20" t="s">
        <v>7</v>
      </c>
      <c r="C7" s="20"/>
      <c r="E7" s="11"/>
      <c r="F7" s="11"/>
      <c r="G7" s="21">
        <v>1060.8</v>
      </c>
      <c r="H7" s="15"/>
      <c r="I7" s="17"/>
      <c r="J7" s="17"/>
    </row>
    <row r="8" spans="1:10" ht="16.149999999999999" customHeight="1" x14ac:dyDescent="0.2">
      <c r="A8" s="19" t="s">
        <v>5</v>
      </c>
      <c r="B8" s="22" t="s">
        <v>8</v>
      </c>
      <c r="C8" s="22"/>
      <c r="E8" s="11"/>
      <c r="F8" s="11"/>
      <c r="G8" s="21">
        <v>62.27</v>
      </c>
      <c r="H8" s="16"/>
      <c r="I8" s="17"/>
      <c r="J8" s="17"/>
    </row>
    <row r="9" spans="1:10" ht="16.149999999999999" customHeight="1" x14ac:dyDescent="0.2">
      <c r="A9" s="19" t="s">
        <v>5</v>
      </c>
      <c r="B9" s="20" t="s">
        <v>9</v>
      </c>
      <c r="C9" s="20"/>
      <c r="E9" s="11"/>
      <c r="F9" s="11"/>
      <c r="G9" s="21">
        <v>547</v>
      </c>
      <c r="H9" s="15"/>
      <c r="I9" s="17"/>
      <c r="J9" s="17"/>
    </row>
    <row r="10" spans="1:10" ht="16.149999999999999" customHeight="1" x14ac:dyDescent="0.2">
      <c r="A10" s="19"/>
      <c r="B10" s="19"/>
      <c r="C10" s="19"/>
      <c r="E10" s="11"/>
      <c r="F10" s="11"/>
      <c r="G10" s="21"/>
      <c r="H10" s="16"/>
      <c r="I10" s="17"/>
      <c r="J10" s="17"/>
    </row>
    <row r="11" spans="1:10" ht="16.149999999999999" customHeight="1" x14ac:dyDescent="0.2">
      <c r="A11" s="19" t="s">
        <v>5</v>
      </c>
      <c r="B11" s="23" t="s">
        <v>10</v>
      </c>
      <c r="C11" s="11"/>
      <c r="E11" s="24"/>
      <c r="F11" s="11"/>
      <c r="G11" s="25">
        <v>122.4</v>
      </c>
      <c r="H11" s="17"/>
      <c r="I11" s="26"/>
      <c r="J11" s="17"/>
    </row>
    <row r="12" spans="1:10" ht="16.149999999999999" customHeight="1" x14ac:dyDescent="0.2">
      <c r="A12" s="19" t="s">
        <v>5</v>
      </c>
      <c r="B12" s="23" t="s">
        <v>11</v>
      </c>
      <c r="C12" s="11"/>
      <c r="E12" s="24"/>
      <c r="F12" s="11"/>
      <c r="G12" s="25">
        <v>2045.52</v>
      </c>
      <c r="H12" s="17"/>
      <c r="I12" s="26"/>
      <c r="J12" s="17"/>
    </row>
    <row r="13" spans="1:10" ht="16.149999999999999" customHeight="1" x14ac:dyDescent="0.2">
      <c r="A13" s="19" t="s">
        <v>12</v>
      </c>
      <c r="B13" s="11">
        <v>1</v>
      </c>
      <c r="C13" s="11"/>
      <c r="E13" s="11"/>
      <c r="F13" s="11"/>
      <c r="G13" s="15"/>
      <c r="H13" s="25">
        <v>33.549999999999997</v>
      </c>
      <c r="I13" s="26" t="s">
        <v>13</v>
      </c>
      <c r="J13" s="17"/>
    </row>
    <row r="14" spans="1:10" ht="16.149999999999999" customHeight="1" x14ac:dyDescent="0.2">
      <c r="A14" s="19" t="s">
        <v>14</v>
      </c>
      <c r="B14" s="11">
        <v>2</v>
      </c>
      <c r="C14" s="11"/>
      <c r="E14" s="11"/>
      <c r="F14" s="11"/>
      <c r="G14" s="15"/>
      <c r="H14" s="25">
        <v>506.04</v>
      </c>
      <c r="I14" s="26" t="s">
        <v>15</v>
      </c>
      <c r="J14" s="17"/>
    </row>
    <row r="15" spans="1:10" ht="16.149999999999999" customHeight="1" x14ac:dyDescent="0.2">
      <c r="A15" s="19" t="s">
        <v>16</v>
      </c>
      <c r="B15" s="11">
        <v>10</v>
      </c>
      <c r="C15" s="11"/>
      <c r="E15" s="11"/>
      <c r="F15" s="11"/>
      <c r="G15" s="27"/>
      <c r="H15" s="25">
        <v>75</v>
      </c>
      <c r="I15" s="26" t="s">
        <v>17</v>
      </c>
      <c r="J15" s="17"/>
    </row>
    <row r="16" spans="1:10" ht="16.149999999999999" customHeight="1" x14ac:dyDescent="0.2">
      <c r="A16" s="11" t="s">
        <v>18</v>
      </c>
      <c r="B16" s="11">
        <v>11</v>
      </c>
      <c r="C16" s="11"/>
      <c r="E16" s="11"/>
      <c r="F16" s="11"/>
      <c r="G16" s="28"/>
      <c r="H16" s="25">
        <v>876.83</v>
      </c>
      <c r="I16" s="26" t="s">
        <v>19</v>
      </c>
      <c r="J16" s="17"/>
    </row>
    <row r="17" spans="1:10" ht="16.149999999999999" customHeight="1" x14ac:dyDescent="0.2">
      <c r="A17" s="19" t="s">
        <v>20</v>
      </c>
      <c r="B17" s="11">
        <v>17</v>
      </c>
      <c r="C17" s="11"/>
      <c r="E17" s="11"/>
      <c r="F17" s="11"/>
      <c r="G17" s="28"/>
      <c r="H17" s="25">
        <v>111.6</v>
      </c>
      <c r="I17" s="26" t="s">
        <v>21</v>
      </c>
      <c r="J17" s="17"/>
    </row>
    <row r="18" spans="1:10" ht="16.149999999999999" customHeight="1" x14ac:dyDescent="0.2">
      <c r="A18" s="19" t="s">
        <v>20</v>
      </c>
      <c r="B18" s="11">
        <v>18</v>
      </c>
      <c r="C18" s="11"/>
      <c r="E18" s="11"/>
      <c r="F18" s="11"/>
      <c r="G18" s="28"/>
      <c r="H18" s="25">
        <v>822.16</v>
      </c>
      <c r="I18" s="29" t="s">
        <v>22</v>
      </c>
      <c r="J18" s="17"/>
    </row>
    <row r="19" spans="1:10" ht="16.149999999999999" customHeight="1" x14ac:dyDescent="0.2">
      <c r="A19" s="19" t="s">
        <v>12</v>
      </c>
      <c r="B19" s="11">
        <v>19</v>
      </c>
      <c r="C19" s="11"/>
      <c r="E19" s="11"/>
      <c r="F19" s="11"/>
      <c r="G19" s="27"/>
      <c r="H19" s="25">
        <v>121.82</v>
      </c>
      <c r="I19" s="26" t="s">
        <v>23</v>
      </c>
      <c r="J19" s="17"/>
    </row>
    <row r="20" spans="1:10" ht="16.149999999999999" customHeight="1" x14ac:dyDescent="0.2">
      <c r="A20" s="19" t="s">
        <v>12</v>
      </c>
      <c r="B20" s="11">
        <v>20</v>
      </c>
      <c r="C20" s="11"/>
      <c r="E20" s="11"/>
      <c r="F20" s="11"/>
      <c r="G20" s="30"/>
      <c r="H20" s="25">
        <v>1032.8800000000001</v>
      </c>
      <c r="I20" s="26" t="s">
        <v>24</v>
      </c>
      <c r="J20" s="17"/>
    </row>
    <row r="21" spans="1:10" ht="16.149999999999999" customHeight="1" x14ac:dyDescent="0.2">
      <c r="A21" s="19" t="s">
        <v>20</v>
      </c>
      <c r="B21" s="11">
        <v>23</v>
      </c>
      <c r="C21" s="11"/>
      <c r="E21" s="11"/>
      <c r="F21" s="11"/>
      <c r="G21" s="30"/>
      <c r="H21" s="25">
        <v>1857.08</v>
      </c>
      <c r="I21" s="26" t="s">
        <v>25</v>
      </c>
      <c r="J21" s="17"/>
    </row>
    <row r="22" spans="1:10" ht="16.149999999999999" customHeight="1" x14ac:dyDescent="0.2">
      <c r="A22" s="19" t="s">
        <v>20</v>
      </c>
      <c r="B22" s="11">
        <v>24</v>
      </c>
      <c r="C22" s="11"/>
      <c r="E22" s="11"/>
      <c r="F22" s="11"/>
      <c r="G22" s="30"/>
      <c r="H22" s="25">
        <v>543.37</v>
      </c>
      <c r="I22" s="26" t="s">
        <v>15</v>
      </c>
      <c r="J22" s="17"/>
    </row>
    <row r="23" spans="1:10" ht="16.149999999999999" customHeight="1" x14ac:dyDescent="0.2">
      <c r="A23" s="19" t="s">
        <v>14</v>
      </c>
      <c r="B23" s="11">
        <v>25</v>
      </c>
      <c r="C23" s="11"/>
      <c r="E23" s="11"/>
      <c r="F23" s="11"/>
      <c r="G23" s="31"/>
      <c r="H23" s="25">
        <v>109.8</v>
      </c>
      <c r="I23" s="26" t="s">
        <v>26</v>
      </c>
      <c r="J23" s="17"/>
    </row>
    <row r="24" spans="1:10" ht="16.149999999999999" customHeight="1" x14ac:dyDescent="0.2">
      <c r="A24" s="19" t="s">
        <v>20</v>
      </c>
      <c r="B24" s="11">
        <v>27</v>
      </c>
      <c r="C24" s="11"/>
      <c r="D24" s="25">
        <v>75.39</v>
      </c>
      <c r="E24" s="11"/>
      <c r="F24" s="11"/>
      <c r="G24" s="31"/>
      <c r="H24" s="32"/>
      <c r="I24" s="26" t="s">
        <v>27</v>
      </c>
      <c r="J24" s="17"/>
    </row>
    <row r="25" spans="1:10" ht="16.149999999999999" customHeight="1" x14ac:dyDescent="0.2">
      <c r="A25" s="19" t="s">
        <v>20</v>
      </c>
      <c r="B25" s="11">
        <v>33</v>
      </c>
      <c r="C25" s="11"/>
      <c r="E25" s="11"/>
      <c r="F25" s="11"/>
      <c r="G25" s="31"/>
      <c r="H25" s="25">
        <v>2542.8000000000002</v>
      </c>
      <c r="I25" s="26" t="s">
        <v>28</v>
      </c>
      <c r="J25" s="17"/>
    </row>
    <row r="26" spans="1:10" ht="16.149999999999999" customHeight="1" x14ac:dyDescent="0.2">
      <c r="A26" s="19" t="s">
        <v>12</v>
      </c>
      <c r="B26" s="11">
        <v>36</v>
      </c>
      <c r="C26" s="11"/>
      <c r="E26" s="11"/>
      <c r="F26" s="11"/>
      <c r="G26" s="31"/>
      <c r="H26" s="25">
        <v>1180.3499999999999</v>
      </c>
      <c r="I26" s="26" t="s">
        <v>29</v>
      </c>
      <c r="J26" s="17"/>
    </row>
    <row r="27" spans="1:10" ht="16.149999999999999" customHeight="1" x14ac:dyDescent="0.2">
      <c r="A27" s="19" t="s">
        <v>14</v>
      </c>
      <c r="B27" s="11">
        <v>38</v>
      </c>
      <c r="C27" s="11"/>
      <c r="F27" s="25">
        <v>61.99</v>
      </c>
      <c r="G27" s="32"/>
      <c r="H27" s="17"/>
      <c r="I27" s="29" t="s">
        <v>30</v>
      </c>
      <c r="J27" s="33"/>
    </row>
    <row r="28" spans="1:10" ht="16.149999999999999" customHeight="1" x14ac:dyDescent="0.2">
      <c r="A28" s="19" t="s">
        <v>20</v>
      </c>
      <c r="B28" s="11">
        <v>41</v>
      </c>
      <c r="C28" s="11"/>
      <c r="F28" s="25">
        <v>235.28</v>
      </c>
      <c r="G28" s="32"/>
      <c r="H28" s="17"/>
      <c r="I28" s="29" t="s">
        <v>29</v>
      </c>
      <c r="J28" s="33"/>
    </row>
    <row r="29" spans="1:10" ht="16.149999999999999" customHeight="1" x14ac:dyDescent="0.2">
      <c r="A29" s="19" t="s">
        <v>20</v>
      </c>
      <c r="B29" s="11">
        <v>42</v>
      </c>
      <c r="C29" s="11"/>
      <c r="F29" s="25">
        <v>198</v>
      </c>
      <c r="G29" s="34"/>
      <c r="H29" s="34"/>
      <c r="I29" s="29" t="s">
        <v>21</v>
      </c>
      <c r="J29" s="33"/>
    </row>
    <row r="30" spans="1:10" ht="16.149999999999999" customHeight="1" x14ac:dyDescent="0.2">
      <c r="A30" s="19" t="s">
        <v>20</v>
      </c>
      <c r="B30" s="11">
        <v>530</v>
      </c>
      <c r="C30" s="11"/>
      <c r="D30" s="25">
        <v>619.29999999999995</v>
      </c>
      <c r="E30" s="11"/>
      <c r="F30" s="11"/>
      <c r="G30" s="11"/>
      <c r="H30" s="34"/>
      <c r="I30" s="24" t="s">
        <v>31</v>
      </c>
    </row>
    <row r="31" spans="1:10" ht="16.149999999999999" customHeight="1" x14ac:dyDescent="0.2">
      <c r="A31" s="19" t="s">
        <v>20</v>
      </c>
      <c r="B31" s="11"/>
      <c r="C31" s="11" t="s">
        <v>32</v>
      </c>
      <c r="E31" s="11"/>
      <c r="F31" s="11"/>
      <c r="G31" s="11"/>
      <c r="H31" s="25">
        <v>1890</v>
      </c>
      <c r="I31" s="24" t="s">
        <v>33</v>
      </c>
    </row>
    <row r="32" spans="1:10" ht="16.149999999999999" customHeight="1" x14ac:dyDescent="0.2">
      <c r="A32" s="19" t="s">
        <v>20</v>
      </c>
      <c r="B32" s="11"/>
      <c r="C32" s="11"/>
      <c r="E32" s="11"/>
      <c r="F32" s="11"/>
      <c r="G32" s="34"/>
      <c r="H32" s="25">
        <v>158.88</v>
      </c>
      <c r="I32" s="35" t="s">
        <v>34</v>
      </c>
    </row>
    <row r="33" spans="1:10" ht="16.149999999999999" customHeight="1" x14ac:dyDescent="0.2">
      <c r="A33" s="19" t="s">
        <v>16</v>
      </c>
      <c r="B33" s="11">
        <v>537</v>
      </c>
      <c r="C33" s="11"/>
      <c r="E33" s="11"/>
      <c r="F33" s="11"/>
      <c r="G33" s="34"/>
      <c r="H33" s="25">
        <v>79.42</v>
      </c>
      <c r="I33" s="35" t="s">
        <v>35</v>
      </c>
    </row>
    <row r="34" spans="1:10" ht="16.149999999999999" customHeight="1" x14ac:dyDescent="0.2">
      <c r="A34" s="19" t="s">
        <v>20</v>
      </c>
      <c r="B34" s="11"/>
      <c r="C34" s="11" t="s">
        <v>36</v>
      </c>
      <c r="E34" s="11"/>
      <c r="F34" s="11"/>
      <c r="G34" s="34"/>
      <c r="H34" s="25">
        <v>200</v>
      </c>
      <c r="I34" s="35" t="s">
        <v>37</v>
      </c>
    </row>
    <row r="35" spans="1:10" ht="16.149999999999999" customHeight="1" x14ac:dyDescent="0.2">
      <c r="A35" s="19" t="s">
        <v>16</v>
      </c>
      <c r="B35" s="11" t="s">
        <v>38</v>
      </c>
      <c r="C35" s="11"/>
      <c r="E35" s="11"/>
      <c r="F35" s="11"/>
      <c r="G35" s="34"/>
      <c r="H35" s="25">
        <v>79.42</v>
      </c>
      <c r="I35" s="35" t="s">
        <v>35</v>
      </c>
    </row>
    <row r="36" spans="1:10" ht="16.149999999999999" customHeight="1" x14ac:dyDescent="0.2">
      <c r="A36" s="19" t="s">
        <v>20</v>
      </c>
      <c r="B36" s="11"/>
      <c r="C36" s="11" t="s">
        <v>39</v>
      </c>
      <c r="E36" s="11"/>
      <c r="F36" s="11"/>
      <c r="G36" s="11"/>
      <c r="H36" s="25">
        <v>506.95</v>
      </c>
      <c r="I36" s="24" t="s">
        <v>33</v>
      </c>
    </row>
    <row r="37" spans="1:10" ht="16.149999999999999" customHeight="1" x14ac:dyDescent="0.2">
      <c r="A37" s="19" t="s">
        <v>16</v>
      </c>
      <c r="B37" s="11" t="s">
        <v>40</v>
      </c>
      <c r="C37" s="11"/>
      <c r="E37" s="11"/>
      <c r="F37" s="11"/>
      <c r="G37" s="34"/>
      <c r="H37" s="25">
        <v>599.05999999999995</v>
      </c>
      <c r="I37" s="35" t="s">
        <v>41</v>
      </c>
    </row>
    <row r="38" spans="1:10" ht="16.149999999999999" customHeight="1" x14ac:dyDescent="0.2">
      <c r="A38" s="19" t="s">
        <v>18</v>
      </c>
      <c r="B38" s="36" t="s">
        <v>42</v>
      </c>
      <c r="C38" s="11"/>
      <c r="E38" s="11"/>
      <c r="F38" s="11"/>
      <c r="G38" s="34"/>
      <c r="H38" s="25">
        <v>433</v>
      </c>
      <c r="I38" s="34" t="s">
        <v>43</v>
      </c>
    </row>
    <row r="39" spans="1:10" ht="16.149999999999999" customHeight="1" x14ac:dyDescent="0.2">
      <c r="A39" s="19" t="s">
        <v>20</v>
      </c>
      <c r="B39" s="11" t="s">
        <v>38</v>
      </c>
      <c r="C39" s="11"/>
      <c r="E39" s="11"/>
      <c r="F39" s="11"/>
      <c r="G39" s="37"/>
      <c r="H39" s="25">
        <v>2542.8000000000002</v>
      </c>
      <c r="I39" s="35" t="s">
        <v>44</v>
      </c>
    </row>
    <row r="40" spans="1:10" ht="16.149999999999999" customHeight="1" x14ac:dyDescent="0.2">
      <c r="A40" s="19" t="s">
        <v>18</v>
      </c>
      <c r="B40" s="20" t="s">
        <v>45</v>
      </c>
      <c r="C40" s="20"/>
      <c r="E40" s="11"/>
      <c r="F40" s="11"/>
      <c r="G40" s="34"/>
      <c r="H40" s="25">
        <v>1216.3499999999999</v>
      </c>
      <c r="I40" s="34" t="s">
        <v>46</v>
      </c>
    </row>
    <row r="41" spans="1:10" ht="16.149999999999999" customHeight="1" x14ac:dyDescent="0.2">
      <c r="A41" s="19" t="s">
        <v>14</v>
      </c>
      <c r="B41" s="11" t="s">
        <v>47</v>
      </c>
      <c r="C41" s="11"/>
      <c r="E41" s="11"/>
      <c r="F41" s="11"/>
      <c r="G41" s="34"/>
      <c r="H41" s="25">
        <v>19.66</v>
      </c>
      <c r="I41" s="24" t="s">
        <v>48</v>
      </c>
    </row>
    <row r="42" spans="1:10" ht="16.149999999999999" customHeight="1" x14ac:dyDescent="0.2">
      <c r="A42" s="20" t="s">
        <v>49</v>
      </c>
      <c r="B42" s="20"/>
      <c r="C42" s="11"/>
      <c r="D42" s="25"/>
      <c r="E42" s="11"/>
      <c r="F42" s="11"/>
      <c r="G42" s="38">
        <v>520</v>
      </c>
      <c r="H42" s="34"/>
      <c r="I42" s="11"/>
      <c r="J42" s="24"/>
    </row>
    <row r="43" spans="1:10" ht="16.149999999999999" customHeight="1" x14ac:dyDescent="0.2">
      <c r="A43" s="19" t="s">
        <v>50</v>
      </c>
      <c r="B43" s="11"/>
      <c r="C43" s="11"/>
      <c r="E43" s="11"/>
      <c r="F43" s="25">
        <v>10240</v>
      </c>
      <c r="G43" s="25">
        <v>10240</v>
      </c>
      <c r="H43" s="34"/>
      <c r="I43" s="11"/>
      <c r="J43" s="39"/>
    </row>
    <row r="44" spans="1:10" ht="16.149999999999999" customHeight="1" x14ac:dyDescent="0.2">
      <c r="A44" s="24" t="s">
        <v>51</v>
      </c>
      <c r="B44" s="24"/>
      <c r="C44" s="11"/>
      <c r="E44" s="32">
        <v>8522.09</v>
      </c>
      <c r="F44" s="11"/>
      <c r="G44" s="34"/>
      <c r="H44" s="34"/>
      <c r="I44" s="24" t="s">
        <v>52</v>
      </c>
    </row>
    <row r="45" spans="1:10" ht="16.149999999999999" customHeight="1" x14ac:dyDescent="0.2">
      <c r="A45" s="19" t="s">
        <v>53</v>
      </c>
      <c r="B45" s="11"/>
      <c r="C45" s="11"/>
      <c r="E45" s="11"/>
      <c r="F45" s="11"/>
      <c r="G45" s="34"/>
      <c r="H45" s="40">
        <v>2873</v>
      </c>
      <c r="I45" s="29"/>
      <c r="J45" s="33"/>
    </row>
    <row r="46" spans="1:10" ht="16.149999999999999" customHeight="1" x14ac:dyDescent="0.2">
      <c r="A46" s="24" t="s">
        <v>54</v>
      </c>
      <c r="B46" s="24"/>
      <c r="C46" s="24"/>
      <c r="E46" s="11"/>
      <c r="F46" s="11"/>
      <c r="G46" s="31"/>
      <c r="H46" s="25">
        <v>125</v>
      </c>
      <c r="I46" s="29" t="s">
        <v>55</v>
      </c>
      <c r="J46" s="33"/>
    </row>
    <row r="47" spans="1:10" ht="16.149999999999999" customHeight="1" x14ac:dyDescent="0.2">
      <c r="A47" s="24" t="s">
        <v>54</v>
      </c>
      <c r="B47" s="24"/>
      <c r="C47" s="24"/>
      <c r="E47" s="11"/>
      <c r="F47" s="11"/>
      <c r="G47" s="17"/>
      <c r="H47" s="25">
        <v>3689.78</v>
      </c>
      <c r="I47" s="29" t="s">
        <v>56</v>
      </c>
      <c r="J47" s="33"/>
    </row>
    <row r="48" spans="1:10" ht="16.149999999999999" customHeight="1" x14ac:dyDescent="0.2">
      <c r="A48" s="24" t="s">
        <v>54</v>
      </c>
      <c r="B48" s="24"/>
      <c r="C48" s="24"/>
      <c r="E48" s="11"/>
      <c r="F48" s="11"/>
      <c r="G48" s="31"/>
      <c r="H48" s="25">
        <v>54.95</v>
      </c>
      <c r="I48" s="29"/>
      <c r="J48" s="33"/>
    </row>
    <row r="49" spans="1:8" ht="16.149999999999999" customHeight="1" x14ac:dyDescent="0.3">
      <c r="A49" s="41" t="s">
        <v>57</v>
      </c>
      <c r="B49" s="41"/>
      <c r="C49" s="42">
        <f>E51</f>
        <v>24203.88</v>
      </c>
      <c r="D49" s="43" t="s">
        <v>58</v>
      </c>
      <c r="E49" s="44">
        <f>SUM(E3:E48)</f>
        <v>8522.09</v>
      </c>
      <c r="F49" s="45">
        <f>SUM(F3:F48)</f>
        <v>10735.27</v>
      </c>
      <c r="G49" s="46"/>
      <c r="H49" s="47"/>
    </row>
    <row r="50" spans="1:8" ht="16.149999999999999" customHeight="1" x14ac:dyDescent="0.3">
      <c r="A50" s="41" t="s">
        <v>59</v>
      </c>
      <c r="B50" s="41"/>
      <c r="C50" s="42">
        <f>F49</f>
        <v>10735.27</v>
      </c>
      <c r="D50" s="43" t="s">
        <v>60</v>
      </c>
      <c r="E50" s="48">
        <v>15681.79</v>
      </c>
      <c r="F50" s="49"/>
      <c r="G50" s="46"/>
      <c r="H50" s="47"/>
    </row>
    <row r="51" spans="1:8" ht="16.149999999999999" customHeight="1" x14ac:dyDescent="0.3">
      <c r="A51" s="50" t="s">
        <v>61</v>
      </c>
      <c r="B51" s="50"/>
      <c r="C51" s="48">
        <f>C49-C50</f>
        <v>13468.61</v>
      </c>
      <c r="D51" s="43" t="s">
        <v>62</v>
      </c>
      <c r="E51" s="44">
        <f>E49+E50</f>
        <v>24203.88</v>
      </c>
      <c r="F51" s="45"/>
      <c r="G51" s="46"/>
      <c r="H51" s="47"/>
    </row>
    <row r="52" spans="1:8" ht="17.25" customHeight="1" x14ac:dyDescent="0.2"/>
    <row r="53" spans="1:8" ht="17.25" customHeight="1" x14ac:dyDescent="0.2"/>
    <row r="54" spans="1:8" ht="17.25" customHeight="1" x14ac:dyDescent="0.2"/>
    <row r="55" spans="1:8" ht="17.25" customHeight="1" x14ac:dyDescent="0.2"/>
    <row r="56" spans="1:8" ht="17.25" customHeight="1" x14ac:dyDescent="0.2"/>
    <row r="57" spans="1:8" ht="17.25" customHeight="1" x14ac:dyDescent="0.2"/>
    <row r="58" spans="1:8" ht="17.25" customHeight="1" x14ac:dyDescent="0.2"/>
    <row r="59" spans="1:8" ht="17.25" customHeight="1" x14ac:dyDescent="0.2"/>
    <row r="60" spans="1:8" ht="17.25" customHeight="1" x14ac:dyDescent="0.2"/>
    <row r="61" spans="1:8" ht="17.25" customHeight="1" x14ac:dyDescent="0.2"/>
    <row r="62" spans="1:8" ht="17.25" customHeight="1" x14ac:dyDescent="0.2"/>
    <row r="63" spans="1:8" ht="17.25" customHeight="1" x14ac:dyDescent="0.2"/>
    <row r="64" spans="1:8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</sheetData>
  <mergeCells count="7">
    <mergeCell ref="G49:H51"/>
    <mergeCell ref="B6:C6"/>
    <mergeCell ref="B7:C7"/>
    <mergeCell ref="B8:C8"/>
    <mergeCell ref="B9:C9"/>
    <mergeCell ref="B40:C40"/>
    <mergeCell ref="A42:B42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2022-02-15T07:38:11Z</dcterms:created>
  <dcterms:modified xsi:type="dcterms:W3CDTF">2022-02-15T07:38:30Z</dcterms:modified>
</cp:coreProperties>
</file>