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GIU" sheetId="1" r:id="rId1"/>
  </sheets>
  <calcPr calcId="145621"/>
</workbook>
</file>

<file path=xl/calcChain.xml><?xml version="1.0" encoding="utf-8"?>
<calcChain xmlns="http://schemas.openxmlformats.org/spreadsheetml/2006/main">
  <c r="C60" i="1" l="1"/>
  <c r="F59" i="1"/>
  <c r="E59" i="1"/>
  <c r="E61" i="1" s="1"/>
  <c r="C59" i="1" s="1"/>
  <c r="C61" i="1" s="1"/>
</calcChain>
</file>

<file path=xl/sharedStrings.xml><?xml version="1.0" encoding="utf-8"?>
<sst xmlns="http://schemas.openxmlformats.org/spreadsheetml/2006/main" count="116" uniqueCount="61">
  <si>
    <t>entrate</t>
  </si>
  <si>
    <t>uscite</t>
  </si>
  <si>
    <t>accreditare</t>
  </si>
  <si>
    <t>addebitare</t>
  </si>
  <si>
    <t xml:space="preserve">S. E.C. CL. </t>
  </si>
  <si>
    <t>S. FT. CL. N°</t>
  </si>
  <si>
    <t>2/E</t>
  </si>
  <si>
    <t>57/E NC 58/E</t>
  </si>
  <si>
    <t>GSE</t>
  </si>
  <si>
    <t>S. FT. FORN.</t>
  </si>
  <si>
    <t>PASQUINI</t>
  </si>
  <si>
    <t xml:space="preserve">S. FT. FORN. </t>
  </si>
  <si>
    <t>EGIM</t>
  </si>
  <si>
    <t>LENERGIA</t>
  </si>
  <si>
    <t>S. FT. FORN. N° 32</t>
  </si>
  <si>
    <t>IL SEMINATORE</t>
  </si>
  <si>
    <t xml:space="preserve">S. FT. FORN. N° </t>
  </si>
  <si>
    <t>EDITRICE SHALOM</t>
  </si>
  <si>
    <t>S. FT. FORN. N°</t>
  </si>
  <si>
    <t>PANAROTTO</t>
  </si>
  <si>
    <t>MESCAT</t>
  </si>
  <si>
    <t>ARGO</t>
  </si>
  <si>
    <t>GAMMA</t>
  </si>
  <si>
    <t>FARS</t>
  </si>
  <si>
    <t>GASOLIO</t>
  </si>
  <si>
    <t>HOTEL COSMOPOLITAN</t>
  </si>
  <si>
    <t>PIEVE SRL</t>
  </si>
  <si>
    <t>TRATTORIA SAN SISTO</t>
  </si>
  <si>
    <t>ARTE RICAMI</t>
  </si>
  <si>
    <t>DOMUS</t>
  </si>
  <si>
    <t>197</t>
  </si>
  <si>
    <t>POSTA</t>
  </si>
  <si>
    <t>227-228</t>
  </si>
  <si>
    <t>LAL</t>
  </si>
  <si>
    <t>OMNIA</t>
  </si>
  <si>
    <t>AFOR (ALLEGATO)</t>
  </si>
  <si>
    <t>AFOR</t>
  </si>
  <si>
    <t>PERIODICI</t>
  </si>
  <si>
    <t>TIM</t>
  </si>
  <si>
    <t>ACCONTO FT. FORN.</t>
  </si>
  <si>
    <t>FARPORTUGAL</t>
  </si>
  <si>
    <t>CARTA BCC - ALLEGATO</t>
  </si>
  <si>
    <t>ED. ART</t>
  </si>
  <si>
    <t>209</t>
  </si>
  <si>
    <t>VATICANA</t>
  </si>
  <si>
    <t>246-247-248</t>
  </si>
  <si>
    <t xml:space="preserve">TELEPASS </t>
  </si>
  <si>
    <t>CALANDRINI</t>
  </si>
  <si>
    <t>VLACHAKIS</t>
  </si>
  <si>
    <t>128-169 NC138-191</t>
  </si>
  <si>
    <t>SAN PAOLO</t>
  </si>
  <si>
    <t>VERSAMENTO</t>
  </si>
  <si>
    <t xml:space="preserve">DA CORRISPETTIVI </t>
  </si>
  <si>
    <t>RETRIBUZIONI MAGGIO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</si>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</sst>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0" fontId="5" fillId="0" borderId="0" xfId="0" applyFont="1" applyFill="1" applyBorder="1" applyAlignment="1">
      <alignment horizontal="center"/>
    </xf>
    <xf numFmtId="43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/>
    <xf numFmtId="43" fontId="6" fillId="0" borderId="0" xfId="0" applyNumberFormat="1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0" applyNumberFormat="1" applyFont="1" applyFill="1" applyBorder="1" applyAlignment="1"/>
    <xf numFmtId="43" fontId="6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43" fontId="5" fillId="0" borderId="0" xfId="0" applyNumberFormat="1" applyFont="1" applyFill="1" applyBorder="1"/>
    <xf numFmtId="4" fontId="5" fillId="0" borderId="0" xfId="0" applyNumberFormat="1" applyFont="1" applyFill="1" applyAlignment="1">
      <alignment horizontal="left"/>
    </xf>
    <xf numFmtId="43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4" fontId="0" fillId="0" borderId="0" xfId="0" applyNumberFormat="1" applyFill="1"/>
    <xf numFmtId="49" fontId="5" fillId="0" borderId="0" xfId="0" applyNumberFormat="1" applyFont="1"/>
    <xf numFmtId="43" fontId="5" fillId="0" borderId="0" xfId="0" applyNumberFormat="1" applyFont="1"/>
    <xf numFmtId="43" fontId="5" fillId="0" borderId="0" xfId="0" applyNumberFormat="1" applyFont="1" applyAlignment="1">
      <alignment horizontal="left"/>
    </xf>
    <xf numFmtId="0" fontId="2" fillId="0" borderId="0" xfId="0" applyFont="1"/>
    <xf numFmtId="4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3" fontId="6" fillId="4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0" fillId="0" borderId="0" xfId="0" applyNumberFormat="1" applyFill="1" applyBorder="1"/>
    <xf numFmtId="4" fontId="6" fillId="0" borderId="0" xfId="0" applyNumberFormat="1" applyFont="1" applyAlignment="1">
      <alignment horizontal="right"/>
    </xf>
    <xf numFmtId="0" fontId="8" fillId="2" borderId="8" xfId="0" applyFont="1" applyFill="1" applyBorder="1" applyAlignment="1">
      <alignment horizontal="left"/>
    </xf>
    <xf numFmtId="166" fontId="1" fillId="0" borderId="8" xfId="1" applyNumberFormat="1" applyFont="1" applyFill="1" applyBorder="1"/>
    <xf numFmtId="4" fontId="8" fillId="2" borderId="8" xfId="0" applyNumberFormat="1" applyFont="1" applyFill="1" applyBorder="1" applyAlignment="1">
      <alignment horizontal="left"/>
    </xf>
    <xf numFmtId="166" fontId="2" fillId="0" borderId="8" xfId="0" applyNumberFormat="1" applyFont="1" applyFill="1" applyBorder="1" applyAlignment="1">
      <alignment horizontal="left"/>
    </xf>
    <xf numFmtId="166" fontId="2" fillId="0" borderId="8" xfId="0" applyNumberFormat="1" applyFont="1" applyFill="1" applyBorder="1" applyAlignment="1">
      <alignment horizontal="left" indent="1"/>
    </xf>
    <xf numFmtId="43" fontId="2" fillId="0" borderId="8" xfId="0" applyNumberFormat="1" applyFont="1" applyBorder="1" applyAlignment="1">
      <alignment horizontal="center"/>
    </xf>
    <xf numFmtId="166" fontId="2" fillId="0" borderId="8" xfId="1" applyNumberFormat="1" applyFont="1" applyFill="1" applyBorder="1"/>
    <xf numFmtId="166" fontId="2" fillId="0" borderId="8" xfId="0" applyNumberFormat="1" applyFont="1" applyFill="1" applyBorder="1"/>
    <xf numFmtId="0" fontId="9" fillId="2" borderId="8" xfId="0" applyFont="1" applyFill="1" applyBorder="1" applyAlignment="1">
      <alignment horizontal="left"/>
    </xf>
    <xf numFmtId="166" fontId="11" fillId="0" borderId="8" xfId="1" applyNumberFormat="1" applyFont="1" applyFill="1" applyBorder="1"/>
    <xf numFmtId="4" fontId="10" fillId="2" borderId="8" xfId="0" applyNumberFormat="1" applyFont="1" applyFill="1" applyBorder="1" applyAlignment="1">
      <alignment horizontal="left"/>
    </xf>
    <xf numFmtId="166" fontId="11" fillId="0" borderId="0" xfId="1" applyNumberFormat="1" applyFont="1" applyFill="1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70638" y="16625"/>
          <a:ext cx="166808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18573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GIUGNO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055350" y="8313"/>
          <a:ext cx="1539414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865688" y="16625"/>
          <a:ext cx="14966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370638" y="1237297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2372975"/>
          <a:ext cx="1104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8</xdr:col>
      <xdr:colOff>1876</xdr:colOff>
      <xdr:row>61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055350" y="1237297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865688" y="1237297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370638" y="23717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</xdr:row>
      <xdr:rowOff>0</xdr:rowOff>
    </xdr:from>
    <xdr:to>
      <xdr:col>8</xdr:col>
      <xdr:colOff>1876</xdr:colOff>
      <xdr:row>11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055350" y="237172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047038" y="47720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3370638" y="2171700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0" y="31718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10</xdr:row>
      <xdr:rowOff>0</xdr:rowOff>
    </xdr:from>
    <xdr:to>
      <xdr:col>8</xdr:col>
      <xdr:colOff>1876</xdr:colOff>
      <xdr:row>10</xdr:row>
      <xdr:rowOff>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5055350" y="2171700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3370638" y="31718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5055350" y="477202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5055350" y="477202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055350" y="477202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5055350" y="477202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3370638" y="1237297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8</xdr:col>
      <xdr:colOff>1876</xdr:colOff>
      <xdr:row>61</xdr:row>
      <xdr:rowOff>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5055350" y="1237297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800100</xdr:colOff>
      <xdr:row>58</xdr:row>
      <xdr:rowOff>9525</xdr:rowOff>
    </xdr:from>
    <xdr:to>
      <xdr:col>3</xdr:col>
      <xdr:colOff>9525</xdr:colOff>
      <xdr:row>61</xdr:row>
      <xdr:rowOff>0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2657475" y="117824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5047038" y="47720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5047038" y="47720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5047038" y="47720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5055350" y="477202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5047038" y="47720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5055350" y="477202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5047038" y="47720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3370638" y="4772025"/>
          <a:ext cx="16680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0" y="4772025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5055350" y="4772025"/>
          <a:ext cx="15378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5047038" y="47720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3"/>
  <sheetViews>
    <sheetView tabSelected="1" zoomScale="190" zoomScaleNormal="190" workbookViewId="0">
      <pane xSplit="8" ySplit="2" topLeftCell="I51" activePane="bottomRight" state="frozen"/>
      <selection pane="topRight" activeCell="H1" sqref="H1"/>
      <selection pane="bottomLeft" activeCell="A3" sqref="A3"/>
      <selection pane="bottomRight" activeCell="E59" sqref="E59"/>
    </sheetView>
  </sheetViews>
  <sheetFormatPr defaultRowHeight="12.75" x14ac:dyDescent="0.2"/>
  <cols>
    <col min="1" max="1" width="16.5703125" customWidth="1"/>
    <col min="2" max="2" width="11.28515625" customWidth="1"/>
    <col min="3" max="3" width="12" customWidth="1"/>
    <col min="4" max="4" width="10.5703125" style="15" customWidth="1"/>
    <col min="5" max="5" width="12.7109375" customWidth="1"/>
    <col min="6" max="6" width="12.42578125" customWidth="1"/>
    <col min="7" max="7" width="11.28515625" customWidth="1"/>
    <col min="8" max="8" width="12" customWidth="1"/>
    <col min="9" max="9" width="10.42578125" bestFit="1" customWidth="1"/>
  </cols>
  <sheetData>
    <row r="1" spans="1:13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13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13" ht="16.149999999999999" customHeight="1" x14ac:dyDescent="0.2">
      <c r="A3" s="13" t="s">
        <v>4</v>
      </c>
      <c r="B3" s="13">
        <v>92</v>
      </c>
      <c r="C3" s="14"/>
      <c r="E3" s="16">
        <v>27.2</v>
      </c>
      <c r="F3" s="17"/>
      <c r="G3" s="18"/>
      <c r="H3" s="19"/>
      <c r="I3" s="6"/>
      <c r="J3" s="6"/>
      <c r="K3" s="6"/>
      <c r="L3" s="6"/>
      <c r="M3" s="6"/>
    </row>
    <row r="4" spans="1:13" ht="16.149999999999999" customHeight="1" x14ac:dyDescent="0.2">
      <c r="A4" s="13" t="s">
        <v>4</v>
      </c>
      <c r="B4" s="13">
        <v>93</v>
      </c>
      <c r="C4" s="14"/>
      <c r="E4" s="16">
        <v>102</v>
      </c>
      <c r="F4" s="17"/>
      <c r="G4" s="20"/>
      <c r="H4" s="19"/>
      <c r="I4" s="6"/>
      <c r="J4" s="6"/>
      <c r="K4" s="6"/>
      <c r="L4" s="6"/>
      <c r="M4" s="6"/>
    </row>
    <row r="5" spans="1:13" ht="16.149999999999999" customHeight="1" x14ac:dyDescent="0.2">
      <c r="A5" s="13" t="s">
        <v>4</v>
      </c>
      <c r="B5" s="13">
        <v>95</v>
      </c>
      <c r="C5" s="14"/>
      <c r="E5" s="16">
        <v>53</v>
      </c>
      <c r="F5" s="17"/>
      <c r="G5" s="21"/>
      <c r="H5" s="22"/>
      <c r="I5" s="6"/>
      <c r="J5" s="6"/>
      <c r="K5" s="6"/>
      <c r="L5" s="6"/>
      <c r="M5" s="6"/>
    </row>
    <row r="6" spans="1:13" ht="16.149999999999999" customHeight="1" x14ac:dyDescent="0.2">
      <c r="A6" s="13" t="s">
        <v>4</v>
      </c>
      <c r="B6" s="13">
        <v>98</v>
      </c>
      <c r="C6" s="14"/>
      <c r="E6" s="16">
        <v>40.799999999999997</v>
      </c>
      <c r="F6" s="17"/>
      <c r="G6" s="21"/>
      <c r="H6" s="18"/>
      <c r="I6" s="6"/>
      <c r="J6" s="6"/>
      <c r="K6" s="6"/>
      <c r="L6" s="6"/>
      <c r="M6" s="6"/>
    </row>
    <row r="7" spans="1:13" ht="16.149999999999999" customHeight="1" x14ac:dyDescent="0.2">
      <c r="A7" s="13" t="s">
        <v>4</v>
      </c>
      <c r="B7" s="13">
        <v>99</v>
      </c>
      <c r="C7" s="14"/>
      <c r="E7" s="16">
        <v>104.13</v>
      </c>
      <c r="F7" s="23"/>
      <c r="G7" s="18"/>
      <c r="H7" s="22"/>
      <c r="I7" s="6"/>
      <c r="J7" s="6"/>
      <c r="K7" s="6"/>
      <c r="L7" s="6"/>
      <c r="M7" s="6"/>
    </row>
    <row r="8" spans="1:13" ht="16.149999999999999" customHeight="1" x14ac:dyDescent="0.2">
      <c r="A8" s="13" t="s">
        <v>4</v>
      </c>
      <c r="B8" s="13">
        <v>101</v>
      </c>
      <c r="C8" s="14"/>
      <c r="E8" s="16">
        <v>17.850000000000001</v>
      </c>
      <c r="F8" s="22"/>
      <c r="G8" s="18"/>
      <c r="H8" s="22"/>
      <c r="I8" s="6"/>
      <c r="J8" s="6"/>
      <c r="K8" s="6"/>
      <c r="L8" s="6"/>
      <c r="M8" s="6"/>
    </row>
    <row r="9" spans="1:13" ht="16.149999999999999" customHeight="1" x14ac:dyDescent="0.2">
      <c r="A9" s="13" t="s">
        <v>4</v>
      </c>
      <c r="B9" s="13">
        <v>94</v>
      </c>
      <c r="C9" s="14"/>
      <c r="E9" s="13"/>
      <c r="F9" s="17"/>
      <c r="G9" s="16">
        <v>127</v>
      </c>
      <c r="H9" s="18"/>
      <c r="I9" s="24"/>
      <c r="J9" s="6"/>
      <c r="K9" s="6"/>
      <c r="L9" s="6"/>
      <c r="M9" s="6"/>
    </row>
    <row r="10" spans="1:13" ht="16.149999999999999" customHeight="1" x14ac:dyDescent="0.2">
      <c r="A10" s="13" t="s">
        <v>4</v>
      </c>
      <c r="B10" s="13">
        <v>96</v>
      </c>
      <c r="C10" s="14"/>
      <c r="E10" s="13"/>
      <c r="F10" s="17"/>
      <c r="G10" s="16">
        <v>42.1</v>
      </c>
      <c r="H10" s="18"/>
      <c r="I10" s="25"/>
      <c r="J10" s="6"/>
      <c r="K10" s="6"/>
      <c r="L10" s="6"/>
      <c r="M10" s="6"/>
    </row>
    <row r="11" spans="1:13" ht="16.149999999999999" customHeight="1" x14ac:dyDescent="0.2">
      <c r="A11" s="13" t="s">
        <v>4</v>
      </c>
      <c r="B11" s="13">
        <v>97</v>
      </c>
      <c r="C11" s="14"/>
      <c r="E11" s="13"/>
      <c r="F11" s="17"/>
      <c r="G11" s="16">
        <v>600</v>
      </c>
      <c r="H11" s="18"/>
      <c r="I11" s="25"/>
      <c r="J11" s="6"/>
      <c r="K11" s="6"/>
      <c r="L11" s="6"/>
      <c r="M11" s="6"/>
    </row>
    <row r="12" spans="1:13" ht="16.149999999999999" customHeight="1" x14ac:dyDescent="0.2">
      <c r="A12" s="26" t="s">
        <v>5</v>
      </c>
      <c r="B12" s="27" t="s">
        <v>6</v>
      </c>
      <c r="C12" s="27"/>
      <c r="E12" s="13"/>
      <c r="F12" s="13"/>
      <c r="G12" s="28">
        <v>787.2</v>
      </c>
      <c r="H12" s="18"/>
      <c r="I12" s="25"/>
      <c r="J12" s="6"/>
      <c r="K12" s="6"/>
      <c r="L12" s="6"/>
      <c r="M12" s="6"/>
    </row>
    <row r="13" spans="1:13" ht="16.149999999999999" customHeight="1" x14ac:dyDescent="0.2">
      <c r="A13" s="26" t="s">
        <v>5</v>
      </c>
      <c r="B13" s="27" t="s">
        <v>7</v>
      </c>
      <c r="C13" s="27"/>
      <c r="E13" s="13"/>
      <c r="F13" s="13"/>
      <c r="G13" s="28">
        <v>4036.43</v>
      </c>
      <c r="H13" s="18"/>
      <c r="I13" s="25"/>
      <c r="J13" s="6"/>
      <c r="K13" s="6"/>
      <c r="L13" s="6"/>
      <c r="M13" s="6"/>
    </row>
    <row r="14" spans="1:13" ht="16.149999999999999" customHeight="1" x14ac:dyDescent="0.2">
      <c r="A14" s="26" t="s">
        <v>5</v>
      </c>
      <c r="B14" s="29" t="s">
        <v>8</v>
      </c>
      <c r="C14" s="29"/>
      <c r="E14" s="13"/>
      <c r="F14" s="13"/>
      <c r="G14" s="28">
        <v>185.29</v>
      </c>
      <c r="H14" s="18"/>
      <c r="I14" s="25"/>
      <c r="J14" s="6"/>
      <c r="K14" s="6"/>
      <c r="L14" s="6"/>
      <c r="M14" s="6"/>
    </row>
    <row r="15" spans="1:13" ht="16.149999999999999" customHeight="1" x14ac:dyDescent="0.2">
      <c r="A15" s="30" t="s">
        <v>9</v>
      </c>
      <c r="B15" s="13">
        <v>211</v>
      </c>
      <c r="C15" s="30"/>
      <c r="E15" s="13"/>
      <c r="F15" s="13"/>
      <c r="G15" s="31"/>
      <c r="H15" s="32">
        <v>411.01</v>
      </c>
      <c r="I15" s="26" t="s">
        <v>10</v>
      </c>
      <c r="J15" s="33"/>
      <c r="K15" s="6"/>
      <c r="L15" s="6"/>
      <c r="M15" s="6"/>
    </row>
    <row r="16" spans="1:13" ht="16.149999999999999" customHeight="1" x14ac:dyDescent="0.2">
      <c r="A16" s="26" t="s">
        <v>11</v>
      </c>
      <c r="B16" s="13">
        <v>212</v>
      </c>
      <c r="C16" s="13"/>
      <c r="E16" s="13"/>
      <c r="F16" s="13"/>
      <c r="G16" s="34"/>
      <c r="H16" s="32">
        <v>88.02</v>
      </c>
      <c r="I16" s="26" t="s">
        <v>12</v>
      </c>
      <c r="J16" s="33"/>
      <c r="K16" s="6"/>
      <c r="L16" s="6"/>
      <c r="M16" s="6"/>
    </row>
    <row r="17" spans="1:13" ht="16.149999999999999" customHeight="1" x14ac:dyDescent="0.2">
      <c r="A17" s="26" t="s">
        <v>11</v>
      </c>
      <c r="B17" s="13">
        <v>217</v>
      </c>
      <c r="C17" s="13"/>
      <c r="E17" s="13"/>
      <c r="F17" s="13"/>
      <c r="G17" s="34"/>
      <c r="H17" s="32">
        <v>257.14999999999998</v>
      </c>
      <c r="I17" s="26" t="s">
        <v>13</v>
      </c>
      <c r="J17" s="33"/>
      <c r="K17" s="6"/>
      <c r="L17" s="6"/>
      <c r="M17" s="6"/>
    </row>
    <row r="18" spans="1:13" ht="16.149999999999999" customHeight="1" x14ac:dyDescent="0.2">
      <c r="A18" s="26" t="s">
        <v>14</v>
      </c>
      <c r="B18" s="13">
        <v>219</v>
      </c>
      <c r="C18" s="13"/>
      <c r="E18" s="13"/>
      <c r="F18" s="13"/>
      <c r="G18" s="34"/>
      <c r="H18" s="32">
        <v>293.14999999999998</v>
      </c>
      <c r="I18" s="26" t="s">
        <v>15</v>
      </c>
      <c r="J18" s="33"/>
      <c r="K18" s="6"/>
      <c r="L18" s="6"/>
      <c r="M18" s="6"/>
    </row>
    <row r="19" spans="1:13" ht="16.149999999999999" customHeight="1" x14ac:dyDescent="0.2">
      <c r="A19" s="26" t="s">
        <v>16</v>
      </c>
      <c r="B19" s="13">
        <v>222</v>
      </c>
      <c r="C19" s="13"/>
      <c r="E19" s="13"/>
      <c r="F19" s="32">
        <v>390</v>
      </c>
      <c r="G19" s="34"/>
      <c r="H19" s="18"/>
      <c r="I19" s="26" t="s">
        <v>17</v>
      </c>
      <c r="J19" s="33"/>
      <c r="K19" s="6"/>
      <c r="L19" s="6"/>
      <c r="M19" s="6"/>
    </row>
    <row r="20" spans="1:13" ht="16.149999999999999" customHeight="1" x14ac:dyDescent="0.2">
      <c r="A20" s="26" t="s">
        <v>18</v>
      </c>
      <c r="B20" s="13">
        <v>223</v>
      </c>
      <c r="C20" s="13"/>
      <c r="E20" s="13"/>
      <c r="F20" s="13"/>
      <c r="G20" s="34"/>
      <c r="H20" s="32">
        <v>709.94</v>
      </c>
      <c r="I20" s="26" t="s">
        <v>19</v>
      </c>
      <c r="J20" s="33"/>
      <c r="K20" s="6"/>
      <c r="L20" s="6"/>
      <c r="M20" s="6"/>
    </row>
    <row r="21" spans="1:13" ht="16.149999999999999" customHeight="1" x14ac:dyDescent="0.2">
      <c r="A21" s="26" t="s">
        <v>18</v>
      </c>
      <c r="B21" s="13">
        <v>224</v>
      </c>
      <c r="C21" s="13"/>
      <c r="E21" s="13"/>
      <c r="F21" s="13"/>
      <c r="G21" s="34"/>
      <c r="H21" s="32">
        <v>259.16000000000003</v>
      </c>
      <c r="I21" s="26" t="s">
        <v>20</v>
      </c>
      <c r="J21" s="33"/>
      <c r="K21" s="6"/>
      <c r="L21" s="6"/>
      <c r="M21" s="6"/>
    </row>
    <row r="22" spans="1:13" ht="16.149999999999999" customHeight="1" x14ac:dyDescent="0.2">
      <c r="A22" s="26" t="s">
        <v>16</v>
      </c>
      <c r="B22" s="13">
        <v>225</v>
      </c>
      <c r="C22" s="13"/>
      <c r="E22" s="13"/>
      <c r="F22" s="32">
        <v>183.12</v>
      </c>
      <c r="G22" s="17"/>
      <c r="H22" s="18"/>
      <c r="I22" s="26" t="s">
        <v>17</v>
      </c>
      <c r="J22" s="33"/>
      <c r="K22" s="6"/>
      <c r="L22" s="6"/>
      <c r="M22" s="6"/>
    </row>
    <row r="23" spans="1:13" ht="16.149999999999999" customHeight="1" x14ac:dyDescent="0.2">
      <c r="A23" s="26" t="s">
        <v>16</v>
      </c>
      <c r="B23" s="13">
        <v>226</v>
      </c>
      <c r="C23" s="13"/>
      <c r="E23" s="13"/>
      <c r="F23" s="13"/>
      <c r="G23" s="34"/>
      <c r="H23" s="32">
        <v>66.849999999999994</v>
      </c>
      <c r="I23" s="26" t="s">
        <v>21</v>
      </c>
      <c r="J23" s="33"/>
      <c r="K23" s="6"/>
      <c r="L23" s="6"/>
      <c r="M23" s="6"/>
    </row>
    <row r="24" spans="1:13" ht="16.149999999999999" customHeight="1" x14ac:dyDescent="0.2">
      <c r="A24" s="26" t="s">
        <v>16</v>
      </c>
      <c r="B24" s="13">
        <v>231</v>
      </c>
      <c r="C24" s="13"/>
      <c r="E24" s="13"/>
      <c r="F24" s="32">
        <v>140.4</v>
      </c>
      <c r="G24" s="34"/>
      <c r="H24" s="18"/>
      <c r="I24" s="26" t="s">
        <v>17</v>
      </c>
      <c r="J24" s="35"/>
      <c r="K24" s="6"/>
      <c r="L24" s="6"/>
      <c r="M24" s="6"/>
    </row>
    <row r="25" spans="1:13" ht="16.149999999999999" customHeight="1" x14ac:dyDescent="0.2">
      <c r="A25" s="26" t="s">
        <v>11</v>
      </c>
      <c r="B25" s="13">
        <v>232</v>
      </c>
      <c r="C25" s="13"/>
      <c r="E25" s="13"/>
      <c r="F25" s="13"/>
      <c r="G25" s="34"/>
      <c r="H25" s="32">
        <v>3.37</v>
      </c>
      <c r="I25" s="26" t="s">
        <v>13</v>
      </c>
      <c r="J25" s="35"/>
      <c r="K25" s="6"/>
      <c r="L25" s="6"/>
      <c r="M25" s="6"/>
    </row>
    <row r="26" spans="1:13" ht="16.149999999999999" customHeight="1" x14ac:dyDescent="0.2">
      <c r="A26" s="30" t="s">
        <v>9</v>
      </c>
      <c r="B26" s="13">
        <v>233</v>
      </c>
      <c r="C26" s="30"/>
      <c r="E26" s="13"/>
      <c r="F26" s="13"/>
      <c r="G26" s="34"/>
      <c r="H26" s="32">
        <v>1986.04</v>
      </c>
      <c r="I26" s="26" t="s">
        <v>22</v>
      </c>
      <c r="J26" s="35"/>
      <c r="K26" s="6"/>
      <c r="L26" s="6"/>
      <c r="M26" s="6"/>
    </row>
    <row r="27" spans="1:13" ht="16.149999999999999" customHeight="1" x14ac:dyDescent="0.2">
      <c r="A27" s="26" t="s">
        <v>16</v>
      </c>
      <c r="B27" s="13">
        <v>234</v>
      </c>
      <c r="C27" s="13"/>
      <c r="E27" s="13"/>
      <c r="F27" s="32">
        <v>207.14</v>
      </c>
      <c r="G27" s="34"/>
      <c r="H27" s="18"/>
      <c r="I27" s="26" t="s">
        <v>23</v>
      </c>
      <c r="J27" s="35"/>
      <c r="K27" s="6"/>
      <c r="L27" s="6"/>
      <c r="M27" s="6"/>
    </row>
    <row r="28" spans="1:13" ht="16.149999999999999" customHeight="1" x14ac:dyDescent="0.2">
      <c r="A28" s="30" t="s">
        <v>9</v>
      </c>
      <c r="B28" s="13">
        <v>235</v>
      </c>
      <c r="C28" s="30"/>
      <c r="E28" s="13"/>
      <c r="F28" s="13"/>
      <c r="G28" s="34"/>
      <c r="H28" s="32">
        <v>503.81</v>
      </c>
      <c r="I28" s="26" t="s">
        <v>10</v>
      </c>
      <c r="J28" s="35"/>
      <c r="K28" s="6"/>
      <c r="L28" s="6"/>
      <c r="M28" s="6"/>
    </row>
    <row r="29" spans="1:13" ht="16.149999999999999" customHeight="1" x14ac:dyDescent="0.2">
      <c r="A29" s="26" t="s">
        <v>16</v>
      </c>
      <c r="B29" s="13">
        <v>236</v>
      </c>
      <c r="C29" s="13"/>
      <c r="E29" s="13"/>
      <c r="F29" s="13"/>
      <c r="G29" s="34"/>
      <c r="H29" s="32">
        <v>73.62</v>
      </c>
      <c r="I29" s="36" t="s">
        <v>24</v>
      </c>
      <c r="J29" s="35"/>
      <c r="K29" s="6"/>
      <c r="L29" s="6"/>
      <c r="M29" s="6"/>
    </row>
    <row r="30" spans="1:13" ht="16.149999999999999" customHeight="1" x14ac:dyDescent="0.2">
      <c r="A30" s="26" t="s">
        <v>16</v>
      </c>
      <c r="B30" s="13">
        <v>237</v>
      </c>
      <c r="C30" s="13"/>
      <c r="E30" s="37"/>
      <c r="F30" s="13"/>
      <c r="G30" s="34"/>
      <c r="H30" s="32">
        <v>402</v>
      </c>
      <c r="I30" s="26" t="s">
        <v>25</v>
      </c>
      <c r="J30" s="35"/>
      <c r="K30" s="6"/>
      <c r="L30" s="6"/>
      <c r="M30" s="6"/>
    </row>
    <row r="31" spans="1:13" ht="16.149999999999999" customHeight="1" x14ac:dyDescent="0.2">
      <c r="A31" s="26" t="s">
        <v>16</v>
      </c>
      <c r="B31" s="13">
        <v>238</v>
      </c>
      <c r="C31" s="13"/>
      <c r="E31" s="37"/>
      <c r="F31" s="13"/>
      <c r="G31" s="34"/>
      <c r="H31" s="32">
        <v>169.5</v>
      </c>
      <c r="I31" s="26" t="s">
        <v>26</v>
      </c>
      <c r="J31" s="33"/>
      <c r="K31" s="38"/>
      <c r="L31" s="6"/>
      <c r="M31" s="6"/>
    </row>
    <row r="32" spans="1:13" ht="16.149999999999999" customHeight="1" x14ac:dyDescent="0.2">
      <c r="A32" s="26" t="s">
        <v>16</v>
      </c>
      <c r="B32" s="13">
        <v>239</v>
      </c>
      <c r="C32" s="13"/>
      <c r="E32" s="37"/>
      <c r="F32" s="13"/>
      <c r="G32" s="34"/>
      <c r="H32" s="32">
        <v>106.01</v>
      </c>
      <c r="I32" s="33" t="s">
        <v>24</v>
      </c>
      <c r="J32" s="33"/>
      <c r="K32" s="38"/>
      <c r="L32" s="6"/>
      <c r="M32" s="6"/>
    </row>
    <row r="33" spans="1:13" ht="16.149999999999999" customHeight="1" x14ac:dyDescent="0.2">
      <c r="A33" s="26" t="s">
        <v>16</v>
      </c>
      <c r="B33" s="13">
        <v>240</v>
      </c>
      <c r="C33" s="13"/>
      <c r="E33" s="37"/>
      <c r="F33" s="13"/>
      <c r="G33" s="34"/>
      <c r="H33" s="32">
        <v>120</v>
      </c>
      <c r="I33" s="26" t="s">
        <v>27</v>
      </c>
      <c r="J33" s="33"/>
      <c r="K33" s="38"/>
      <c r="L33" s="6"/>
      <c r="M33" s="6"/>
    </row>
    <row r="34" spans="1:13" ht="16.149999999999999" customHeight="1" x14ac:dyDescent="0.2">
      <c r="A34" s="26" t="s">
        <v>11</v>
      </c>
      <c r="B34" s="13">
        <v>241</v>
      </c>
      <c r="C34" s="13"/>
      <c r="E34" s="37"/>
      <c r="F34" s="13"/>
      <c r="G34" s="34"/>
      <c r="H34" s="32">
        <v>961.38</v>
      </c>
      <c r="I34" s="26" t="s">
        <v>28</v>
      </c>
      <c r="J34" s="35"/>
      <c r="K34" s="6"/>
      <c r="L34" s="6"/>
      <c r="M34" s="6"/>
    </row>
    <row r="35" spans="1:13" ht="16.149999999999999" customHeight="1" x14ac:dyDescent="0.2">
      <c r="A35" s="26" t="s">
        <v>16</v>
      </c>
      <c r="B35" s="13">
        <v>242</v>
      </c>
      <c r="C35" s="13"/>
      <c r="E35" s="37"/>
      <c r="F35" s="32">
        <v>124.95</v>
      </c>
      <c r="G35" s="25"/>
      <c r="H35" s="18"/>
      <c r="I35" s="26" t="s">
        <v>17</v>
      </c>
      <c r="J35" s="35"/>
      <c r="K35" s="6"/>
      <c r="L35" s="6"/>
      <c r="M35" s="6"/>
    </row>
    <row r="36" spans="1:13" ht="16.149999999999999" customHeight="1" x14ac:dyDescent="0.2">
      <c r="A36" s="26" t="s">
        <v>16</v>
      </c>
      <c r="B36" s="13">
        <v>244</v>
      </c>
      <c r="C36" s="13"/>
      <c r="E36" s="37"/>
      <c r="F36" s="13"/>
      <c r="G36" s="25"/>
      <c r="H36" s="32">
        <v>133.1</v>
      </c>
      <c r="I36" s="33" t="s">
        <v>24</v>
      </c>
      <c r="J36" s="35"/>
      <c r="K36" s="6"/>
      <c r="L36" s="6"/>
      <c r="M36" s="6"/>
    </row>
    <row r="37" spans="1:13" ht="16.149999999999999" customHeight="1" x14ac:dyDescent="0.2">
      <c r="A37" s="26" t="s">
        <v>16</v>
      </c>
      <c r="B37" s="13">
        <v>245</v>
      </c>
      <c r="C37" s="13"/>
      <c r="E37" s="13"/>
      <c r="F37" s="13"/>
      <c r="G37" s="34"/>
      <c r="H37" s="32">
        <v>880.38</v>
      </c>
      <c r="I37" s="26" t="s">
        <v>29</v>
      </c>
      <c r="J37" s="35"/>
      <c r="K37" s="6"/>
      <c r="L37" s="6"/>
      <c r="M37" s="6"/>
    </row>
    <row r="38" spans="1:13" ht="16.149999999999999" customHeight="1" x14ac:dyDescent="0.2">
      <c r="A38" s="26" t="s">
        <v>9</v>
      </c>
      <c r="B38" s="39"/>
      <c r="C38" s="39"/>
      <c r="E38" s="13"/>
      <c r="F38" s="13"/>
      <c r="G38" s="40"/>
      <c r="H38" s="32">
        <v>85.02</v>
      </c>
      <c r="I38" s="33" t="s">
        <v>24</v>
      </c>
      <c r="J38" s="26"/>
      <c r="K38" s="6"/>
      <c r="L38" s="6"/>
      <c r="M38" s="6"/>
    </row>
    <row r="39" spans="1:13" ht="16.149999999999999" customHeight="1" x14ac:dyDescent="0.2">
      <c r="A39" s="26" t="s">
        <v>9</v>
      </c>
      <c r="B39" s="39" t="s">
        <v>30</v>
      </c>
      <c r="C39" s="39"/>
      <c r="E39" s="13"/>
      <c r="F39" s="13"/>
      <c r="G39" s="40"/>
      <c r="H39" s="32">
        <v>123.99</v>
      </c>
      <c r="I39" s="41" t="s">
        <v>31</v>
      </c>
      <c r="J39" s="26"/>
      <c r="K39" s="6"/>
      <c r="L39" s="6"/>
      <c r="M39" s="6"/>
    </row>
    <row r="40" spans="1:13" ht="16.149999999999999" customHeight="1" x14ac:dyDescent="0.2">
      <c r="A40" s="26" t="s">
        <v>18</v>
      </c>
      <c r="B40" s="13" t="s">
        <v>32</v>
      </c>
      <c r="C40" s="13"/>
      <c r="E40" s="13"/>
      <c r="F40" s="13"/>
      <c r="G40" s="40"/>
      <c r="H40" s="32">
        <v>2794.36</v>
      </c>
      <c r="I40" s="41" t="s">
        <v>33</v>
      </c>
      <c r="J40" s="26"/>
      <c r="K40" s="6"/>
      <c r="L40" s="6"/>
      <c r="M40" s="6"/>
    </row>
    <row r="41" spans="1:13" ht="16.149999999999999" customHeight="1" x14ac:dyDescent="0.2">
      <c r="A41" s="26" t="s">
        <v>9</v>
      </c>
      <c r="B41" s="13">
        <v>207</v>
      </c>
      <c r="C41" s="26"/>
      <c r="E41" s="13"/>
      <c r="F41" s="13"/>
      <c r="G41" s="40"/>
      <c r="H41" s="32">
        <v>319.64</v>
      </c>
      <c r="I41" s="41" t="s">
        <v>34</v>
      </c>
      <c r="J41" s="26"/>
      <c r="K41" s="6"/>
      <c r="L41" s="6"/>
      <c r="M41" s="6"/>
    </row>
    <row r="42" spans="1:13" ht="16.149999999999999" customHeight="1" x14ac:dyDescent="0.2">
      <c r="A42" s="26" t="s">
        <v>9</v>
      </c>
      <c r="B42" s="13" t="s">
        <v>35</v>
      </c>
      <c r="C42" s="26"/>
      <c r="E42" s="13"/>
      <c r="F42" s="13"/>
      <c r="G42" s="40"/>
      <c r="H42" s="32">
        <v>400</v>
      </c>
      <c r="I42" s="41" t="s">
        <v>36</v>
      </c>
      <c r="J42" s="26"/>
      <c r="K42" s="6"/>
      <c r="L42" s="6"/>
      <c r="M42" s="6"/>
    </row>
    <row r="43" spans="1:13" ht="16.149999999999999" customHeight="1" x14ac:dyDescent="0.2">
      <c r="A43" s="26" t="s">
        <v>9</v>
      </c>
      <c r="B43" s="13">
        <v>205</v>
      </c>
      <c r="C43" s="26"/>
      <c r="E43" s="13"/>
      <c r="F43" s="13"/>
      <c r="G43" s="40"/>
      <c r="H43" s="32">
        <v>137.19999999999999</v>
      </c>
      <c r="I43" s="41" t="s">
        <v>37</v>
      </c>
      <c r="J43" s="26"/>
      <c r="K43" s="6"/>
      <c r="L43" s="6"/>
      <c r="M43" s="6"/>
    </row>
    <row r="44" spans="1:13" ht="16.149999999999999" customHeight="1" x14ac:dyDescent="0.2">
      <c r="A44" s="26" t="s">
        <v>18</v>
      </c>
      <c r="B44" s="13">
        <v>187</v>
      </c>
      <c r="C44" s="13"/>
      <c r="E44" s="13"/>
      <c r="F44" s="13"/>
      <c r="G44" s="42"/>
      <c r="H44" s="32">
        <v>87.77</v>
      </c>
      <c r="I44" s="43" t="s">
        <v>38</v>
      </c>
      <c r="J44" s="26"/>
      <c r="K44" s="6"/>
      <c r="L44" s="6"/>
      <c r="M44" s="6"/>
    </row>
    <row r="45" spans="1:13" ht="16.149999999999999" customHeight="1" x14ac:dyDescent="0.2">
      <c r="A45" s="26" t="s">
        <v>18</v>
      </c>
      <c r="B45" s="13">
        <v>186</v>
      </c>
      <c r="C45" s="13"/>
      <c r="E45" s="13"/>
      <c r="F45" s="13"/>
      <c r="G45" s="42"/>
      <c r="H45" s="32">
        <v>32.44</v>
      </c>
      <c r="I45" s="43" t="s">
        <v>38</v>
      </c>
      <c r="J45" s="26"/>
      <c r="K45" s="6"/>
      <c r="L45" s="6"/>
      <c r="M45" s="6"/>
    </row>
    <row r="46" spans="1:13" ht="16.149999999999999" customHeight="1" x14ac:dyDescent="0.2">
      <c r="A46" s="26" t="s">
        <v>39</v>
      </c>
      <c r="B46" s="13"/>
      <c r="C46" s="13"/>
      <c r="E46" s="13"/>
      <c r="F46" s="13"/>
      <c r="G46" s="42"/>
      <c r="H46" s="32">
        <v>1000</v>
      </c>
      <c r="I46" s="43" t="s">
        <v>40</v>
      </c>
      <c r="J46" s="26"/>
      <c r="K46" s="6"/>
      <c r="L46" s="6"/>
      <c r="M46" s="6"/>
    </row>
    <row r="47" spans="1:13" ht="16.149999999999999" customHeight="1" x14ac:dyDescent="0.2">
      <c r="A47" s="26" t="s">
        <v>18</v>
      </c>
      <c r="B47" s="13">
        <v>193</v>
      </c>
      <c r="C47" s="13"/>
      <c r="E47" s="13"/>
      <c r="F47" s="13"/>
      <c r="G47" s="13"/>
      <c r="H47" s="32">
        <v>44.02</v>
      </c>
      <c r="I47" s="26" t="s">
        <v>41</v>
      </c>
      <c r="J47" s="26"/>
      <c r="K47" s="6"/>
      <c r="L47" s="6"/>
      <c r="M47" s="6"/>
    </row>
    <row r="48" spans="1:13" ht="16.149999999999999" customHeight="1" x14ac:dyDescent="0.2">
      <c r="A48" s="26" t="s">
        <v>9</v>
      </c>
      <c r="B48" s="27">
        <v>145</v>
      </c>
      <c r="C48" s="27"/>
      <c r="E48" s="13"/>
      <c r="F48" s="13"/>
      <c r="G48" s="40"/>
      <c r="H48" s="32">
        <v>57.6</v>
      </c>
      <c r="I48" s="41" t="s">
        <v>42</v>
      </c>
      <c r="J48" s="26"/>
      <c r="K48" s="6"/>
      <c r="L48" s="6"/>
      <c r="M48" s="6"/>
    </row>
    <row r="49" spans="1:13" ht="16.149999999999999" customHeight="1" x14ac:dyDescent="0.2">
      <c r="A49" s="26" t="s">
        <v>9</v>
      </c>
      <c r="B49" s="44" t="s">
        <v>43</v>
      </c>
      <c r="C49" s="13"/>
      <c r="E49" s="13"/>
      <c r="F49" s="13"/>
      <c r="G49" s="40"/>
      <c r="H49" s="32">
        <v>483.45</v>
      </c>
      <c r="I49" s="41" t="s">
        <v>44</v>
      </c>
      <c r="J49" s="26"/>
      <c r="K49" s="6"/>
      <c r="L49" s="6"/>
      <c r="M49" s="6"/>
    </row>
    <row r="50" spans="1:13" ht="16.149999999999999" customHeight="1" x14ac:dyDescent="0.2">
      <c r="A50" s="26" t="s">
        <v>11</v>
      </c>
      <c r="B50" s="13" t="s">
        <v>45</v>
      </c>
      <c r="C50" s="13"/>
      <c r="E50" s="13"/>
      <c r="F50" s="13"/>
      <c r="G50" s="40"/>
      <c r="H50" s="32">
        <v>28.66</v>
      </c>
      <c r="I50" s="26" t="s">
        <v>46</v>
      </c>
      <c r="J50" s="26"/>
      <c r="K50" s="6"/>
      <c r="L50" s="6"/>
      <c r="M50" s="6"/>
    </row>
    <row r="51" spans="1:13" ht="16.149999999999999" customHeight="1" x14ac:dyDescent="0.2">
      <c r="A51" s="26" t="s">
        <v>16</v>
      </c>
      <c r="B51" s="13"/>
      <c r="C51" s="13"/>
      <c r="E51" s="13"/>
      <c r="F51" s="13"/>
      <c r="G51" s="40"/>
      <c r="H51" s="32">
        <v>164.04</v>
      </c>
      <c r="I51" s="45" t="s">
        <v>47</v>
      </c>
      <c r="J51" s="26"/>
      <c r="K51" s="6"/>
      <c r="L51" s="6"/>
      <c r="M51" s="6"/>
    </row>
    <row r="52" spans="1:13" ht="16.149999999999999" customHeight="1" x14ac:dyDescent="0.2">
      <c r="A52" s="26" t="s">
        <v>16</v>
      </c>
      <c r="B52" s="13"/>
      <c r="C52" s="13"/>
      <c r="E52" s="13"/>
      <c r="F52" s="13"/>
      <c r="G52" s="40"/>
      <c r="H52" s="32">
        <v>2323</v>
      </c>
      <c r="I52" s="45" t="s">
        <v>48</v>
      </c>
      <c r="J52" s="26"/>
      <c r="K52" s="6"/>
      <c r="L52" s="6"/>
      <c r="M52" s="6"/>
    </row>
    <row r="53" spans="1:13" ht="16.149999999999999" customHeight="1" x14ac:dyDescent="0.2">
      <c r="A53" s="26" t="s">
        <v>9</v>
      </c>
      <c r="B53" s="46" t="s">
        <v>49</v>
      </c>
      <c r="C53" s="46"/>
      <c r="E53" s="13"/>
      <c r="F53" s="13"/>
      <c r="G53" s="40"/>
      <c r="H53" s="32">
        <v>1258.72</v>
      </c>
      <c r="I53" s="41" t="s">
        <v>50</v>
      </c>
      <c r="J53" s="26"/>
      <c r="K53" s="6"/>
      <c r="L53" s="6"/>
      <c r="M53" s="6"/>
    </row>
    <row r="54" spans="1:13" ht="16.149999999999999" customHeight="1" x14ac:dyDescent="0.2">
      <c r="A54" s="26" t="s">
        <v>51</v>
      </c>
      <c r="B54" s="13"/>
      <c r="C54" s="13"/>
      <c r="E54" s="13"/>
      <c r="F54" s="32">
        <v>5000</v>
      </c>
      <c r="G54" s="32">
        <v>5000</v>
      </c>
      <c r="H54" s="25"/>
      <c r="I54" s="24"/>
      <c r="J54" s="38"/>
      <c r="K54" s="6"/>
      <c r="L54" s="6"/>
      <c r="M54" s="6"/>
    </row>
    <row r="55" spans="1:13" ht="16.149999999999999" customHeight="1" x14ac:dyDescent="0.2">
      <c r="A55" s="26" t="s">
        <v>51</v>
      </c>
      <c r="B55" s="13"/>
      <c r="C55" s="13"/>
      <c r="E55" s="13"/>
      <c r="F55" s="32">
        <v>20000</v>
      </c>
      <c r="G55" s="32">
        <v>20000</v>
      </c>
      <c r="H55" s="25"/>
      <c r="I55" s="24"/>
      <c r="J55" s="38"/>
      <c r="K55" s="6"/>
      <c r="L55" s="6"/>
      <c r="M55" s="6"/>
    </row>
    <row r="56" spans="1:13" ht="16.149999999999999" customHeight="1" x14ac:dyDescent="0.2">
      <c r="A56" s="30" t="s">
        <v>52</v>
      </c>
      <c r="B56" s="30"/>
      <c r="C56" s="13"/>
      <c r="E56" s="47">
        <v>16596.689999999999</v>
      </c>
      <c r="F56" s="48"/>
      <c r="G56" s="25"/>
      <c r="H56" s="49"/>
      <c r="I56" s="24"/>
      <c r="J56" s="6"/>
      <c r="K56" s="6"/>
      <c r="L56" s="6"/>
      <c r="M56" s="6"/>
    </row>
    <row r="57" spans="1:13" ht="16.149999999999999" customHeight="1" x14ac:dyDescent="0.2">
      <c r="A57" s="26" t="s">
        <v>53</v>
      </c>
      <c r="B57" s="13"/>
      <c r="C57" s="13"/>
      <c r="E57" s="13"/>
      <c r="F57" s="13"/>
      <c r="G57" s="25"/>
      <c r="H57" s="50">
        <v>2622</v>
      </c>
      <c r="I57" s="24"/>
      <c r="J57" s="6"/>
      <c r="K57" s="6"/>
      <c r="L57" s="6"/>
      <c r="M57" s="6"/>
    </row>
    <row r="58" spans="1:13" ht="16.149999999999999" customHeight="1" x14ac:dyDescent="0.2">
      <c r="A58" s="30" t="s">
        <v>54</v>
      </c>
      <c r="B58" s="30"/>
      <c r="C58" s="30"/>
      <c r="E58" s="13"/>
      <c r="F58" s="13"/>
      <c r="G58" s="17"/>
      <c r="H58" s="32">
        <v>1626.73</v>
      </c>
      <c r="I58" s="6"/>
      <c r="J58" s="38"/>
      <c r="K58" s="6"/>
      <c r="L58" s="6"/>
      <c r="M58" s="6"/>
    </row>
    <row r="59" spans="1:13" ht="16.149999999999999" customHeight="1" x14ac:dyDescent="0.2">
      <c r="A59" s="51" t="s">
        <v>55</v>
      </c>
      <c r="B59" s="51"/>
      <c r="C59" s="52">
        <f>E61</f>
        <v>55189.46</v>
      </c>
      <c r="D59" s="53" t="s">
        <v>56</v>
      </c>
      <c r="E59" s="54">
        <f>SUM(E3:E58)</f>
        <v>16941.669999999998</v>
      </c>
      <c r="F59" s="55">
        <f>SUM(F3:F58)</f>
        <v>26045.61</v>
      </c>
      <c r="G59" s="56"/>
      <c r="H59" s="56"/>
    </row>
    <row r="60" spans="1:13" ht="16.149999999999999" customHeight="1" x14ac:dyDescent="0.2">
      <c r="A60" s="51" t="s">
        <v>57</v>
      </c>
      <c r="B60" s="51"/>
      <c r="C60" s="52">
        <f>F59</f>
        <v>26045.61</v>
      </c>
      <c r="D60" s="53" t="s">
        <v>58</v>
      </c>
      <c r="E60" s="57">
        <v>38247.79</v>
      </c>
      <c r="F60" s="58"/>
      <c r="G60" s="56"/>
      <c r="H60" s="56"/>
    </row>
    <row r="61" spans="1:13" ht="15.75" customHeight="1" x14ac:dyDescent="0.3">
      <c r="A61" s="59" t="s">
        <v>59</v>
      </c>
      <c r="B61" s="59"/>
      <c r="C61" s="60">
        <f>C59-C60</f>
        <v>29143.85</v>
      </c>
      <c r="D61" s="61" t="s">
        <v>60</v>
      </c>
      <c r="E61" s="54">
        <f>E59+E60</f>
        <v>55189.46</v>
      </c>
      <c r="F61" s="55"/>
      <c r="G61" s="56"/>
      <c r="H61" s="56"/>
      <c r="I61" s="62"/>
    </row>
    <row r="62" spans="1:13" ht="17.25" customHeight="1" x14ac:dyDescent="0.2"/>
    <row r="63" spans="1:13" ht="17.25" customHeight="1" x14ac:dyDescent="0.2"/>
    <row r="64" spans="1:13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</sheetData>
  <mergeCells count="6">
    <mergeCell ref="B12:C12"/>
    <mergeCell ref="B13:C13"/>
    <mergeCell ref="B14:C14"/>
    <mergeCell ref="B48:C48"/>
    <mergeCell ref="B53:C53"/>
    <mergeCell ref="G59:H61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2022-07-13T08:50:04Z</dcterms:created>
  <dcterms:modified xsi:type="dcterms:W3CDTF">2022-07-13T08:50:27Z</dcterms:modified>
</cp:coreProperties>
</file>