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F60" i="1" l="1"/>
  <c r="C61" i="1" s="1"/>
  <c r="E60" i="1"/>
  <c r="E62" i="1" s="1"/>
  <c r="C60" i="1" s="1"/>
  <c r="C62" i="1" l="1"/>
</calcChain>
</file>

<file path=xl/sharedStrings.xml><?xml version="1.0" encoding="utf-8"?>
<sst xmlns="http://schemas.openxmlformats.org/spreadsheetml/2006/main" count="126" uniqueCount="82">
  <si>
    <t>entrate</t>
  </si>
  <si>
    <t>uscite</t>
  </si>
  <si>
    <t>accreditare</t>
  </si>
  <si>
    <t>addebitare</t>
  </si>
  <si>
    <t xml:space="preserve">S. E.C. CL. </t>
  </si>
  <si>
    <t>S. FT. CL. N°</t>
  </si>
  <si>
    <t>23/E</t>
  </si>
  <si>
    <t>9/L</t>
  </si>
  <si>
    <t>8/L</t>
  </si>
  <si>
    <t>S. FT. FORN.</t>
  </si>
  <si>
    <t>OGG</t>
  </si>
  <si>
    <t>ST. ASSOC.</t>
  </si>
  <si>
    <t xml:space="preserve">S. FT. FORN. N° </t>
  </si>
  <si>
    <t>RISTORANTE DEL GOLFO</t>
  </si>
  <si>
    <t>EDITRICE SHALOM</t>
  </si>
  <si>
    <t>261 + COMM</t>
  </si>
  <si>
    <t>CONF. E RICAMI</t>
  </si>
  <si>
    <t>S. FT. FORN. N°</t>
  </si>
  <si>
    <t>262 + COMM</t>
  </si>
  <si>
    <t>CONGR. MISSIONARI REDENZIONE</t>
  </si>
  <si>
    <t xml:space="preserve">S. FT. FORN. </t>
  </si>
  <si>
    <t>LENERGIA</t>
  </si>
  <si>
    <t>EDISER</t>
  </si>
  <si>
    <t>267 + COM</t>
  </si>
  <si>
    <t>COCO CLER</t>
  </si>
  <si>
    <t>ED. VELAR</t>
  </si>
  <si>
    <t xml:space="preserve">L.A.L. </t>
  </si>
  <si>
    <t>270+COMM</t>
  </si>
  <si>
    <t>TAFURI</t>
  </si>
  <si>
    <t>FARS</t>
  </si>
  <si>
    <t>ANCORA</t>
  </si>
  <si>
    <t>277 + COMM</t>
  </si>
  <si>
    <t>GRAZIANI</t>
  </si>
  <si>
    <t>279+COM</t>
  </si>
  <si>
    <t>EFFE-ERRE</t>
  </si>
  <si>
    <t>280+COMM</t>
  </si>
  <si>
    <t>PANAROTTO</t>
  </si>
  <si>
    <t>281+COMM</t>
  </si>
  <si>
    <t>BYZANT</t>
  </si>
  <si>
    <t>283+COMM</t>
  </si>
  <si>
    <t>SOLIVARI</t>
  </si>
  <si>
    <t>TORR. CASTORINO</t>
  </si>
  <si>
    <t>285 + COM</t>
  </si>
  <si>
    <t>GAMMA</t>
  </si>
  <si>
    <t>NAPOLETANA ART.</t>
  </si>
  <si>
    <t>290 + COM</t>
  </si>
  <si>
    <t>ARTE PLEX</t>
  </si>
  <si>
    <t>CEDAS</t>
  </si>
  <si>
    <t>DELL'ARTE</t>
  </si>
  <si>
    <t>GASOLIO</t>
  </si>
  <si>
    <t>S. FT. FORN. N° 32</t>
  </si>
  <si>
    <t>coopersystem</t>
  </si>
  <si>
    <t>243</t>
  </si>
  <si>
    <t>CENTRO CULT. CATT.</t>
  </si>
  <si>
    <t>TIM</t>
  </si>
  <si>
    <t xml:space="preserve">CARTA BCC </t>
  </si>
  <si>
    <t>S. FT. FORN.+ COMM</t>
  </si>
  <si>
    <t>123-126-166-171 - NC 174</t>
  </si>
  <si>
    <t>MESSAGGERIE</t>
  </si>
  <si>
    <t>MARTINEZ</t>
  </si>
  <si>
    <t>175-213 + COMM</t>
  </si>
  <si>
    <t>BYBLOS</t>
  </si>
  <si>
    <t>ERRATO PAGAMENTO + COMM</t>
  </si>
  <si>
    <t>RIMBORSO ERRATO PAGAMENTO</t>
  </si>
  <si>
    <t>ACCREDITO ERRATO PAGAMENTO</t>
  </si>
  <si>
    <t>S. FT. FORN. + COMM</t>
  </si>
  <si>
    <t>SCAFURI</t>
  </si>
  <si>
    <t>GLESANT</t>
  </si>
  <si>
    <t>VERSAMENTO</t>
  </si>
  <si>
    <t xml:space="preserve">DA CORRISPETTIVI </t>
  </si>
  <si>
    <t>scontrino - bonifico</t>
  </si>
  <si>
    <t>scontrino bonifico</t>
  </si>
  <si>
    <t>scontrino - assegno</t>
  </si>
  <si>
    <t>RETRIBUZIONI GIUGNO + QUATTORDICESIMA+ COMM</t>
  </si>
  <si>
    <t>F24</t>
  </si>
  <si>
    <t>CONTRIBUTI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</si>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</sst>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\ [$N°]\ \ #,##0;\-[$/N°]\ #,##0"/>
    <numFmt numFmtId="167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0" fontId="0" fillId="0" borderId="0" xfId="0" applyFill="1"/>
    <xf numFmtId="165" fontId="6" fillId="0" borderId="0" xfId="0" applyNumberFormat="1" applyFont="1" applyFill="1"/>
    <xf numFmtId="43" fontId="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0" fontId="2" fillId="0" borderId="0" xfId="0" applyFont="1" applyFill="1"/>
    <xf numFmtId="43" fontId="6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 applyFill="1" applyAlignment="1"/>
    <xf numFmtId="43" fontId="5" fillId="0" borderId="0" xfId="0" applyNumberFormat="1" applyFont="1" applyFill="1"/>
    <xf numFmtId="4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left"/>
    </xf>
    <xf numFmtId="43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7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2" fillId="0" borderId="0" xfId="0" applyFont="1" applyAlignment="1">
      <alignment horizontal="center"/>
    </xf>
    <xf numFmtId="43" fontId="0" fillId="0" borderId="0" xfId="0" applyNumberForma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3" fontId="6" fillId="4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left"/>
    </xf>
    <xf numFmtId="167" fontId="1" fillId="0" borderId="6" xfId="1" applyNumberFormat="1" applyFont="1" applyFill="1" applyBorder="1"/>
    <xf numFmtId="4" fontId="8" fillId="2" borderId="6" xfId="0" applyNumberFormat="1" applyFont="1" applyFill="1" applyBorder="1" applyAlignment="1">
      <alignment horizontal="left"/>
    </xf>
    <xf numFmtId="167" fontId="2" fillId="0" borderId="6" xfId="0" applyNumberFormat="1" applyFont="1" applyFill="1" applyBorder="1" applyAlignment="1">
      <alignment horizontal="left"/>
    </xf>
    <xf numFmtId="167" fontId="2" fillId="0" borderId="6" xfId="0" applyNumberFormat="1" applyFont="1" applyFill="1" applyBorder="1" applyAlignment="1">
      <alignment horizontal="left" indent="1"/>
    </xf>
    <xf numFmtId="43" fontId="2" fillId="0" borderId="6" xfId="0" applyNumberFormat="1" applyFont="1" applyBorder="1" applyAlignment="1">
      <alignment horizontal="center"/>
    </xf>
    <xf numFmtId="167" fontId="2" fillId="0" borderId="6" xfId="1" applyNumberFormat="1" applyFont="1" applyFill="1" applyBorder="1"/>
    <xf numFmtId="167" fontId="2" fillId="0" borderId="6" xfId="0" applyNumberFormat="1" applyFont="1" applyFill="1" applyBorder="1"/>
    <xf numFmtId="0" fontId="9" fillId="2" borderId="6" xfId="0" applyFont="1" applyFill="1" applyBorder="1" applyAlignment="1">
      <alignment horizontal="left"/>
    </xf>
    <xf numFmtId="167" fontId="1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2613" y="16625"/>
          <a:ext cx="18300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3362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7925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41938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32613" y="12696825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1230705</xdr:colOff>
      <xdr:row>65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3573125"/>
          <a:ext cx="12307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45</xdr:row>
      <xdr:rowOff>0</xdr:rowOff>
    </xdr:from>
    <xdr:to>
      <xdr:col>8</xdr:col>
      <xdr:colOff>4330</xdr:colOff>
      <xdr:row>45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779250" y="91916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41938" y="135731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932613" y="124777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8</xdr:col>
      <xdr:colOff>4330</xdr:colOff>
      <xdr:row>44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779250" y="8972550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7" name="Text Box 39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38" name="Text Box 40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40" name="Text Box 42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1" name="Text Box 43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42" name="Text Box 44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43" name="Text Box 45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44" name="Text Box 46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45" name="Text Box 47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46" name="Text Box 48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7" name="Text Box 49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48" name="Text Box 50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49" name="Text Box 51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50" name="Text Box 52"/>
        <xdr:cNvSpPr txBox="1">
          <a:spLocks noChangeArrowheads="1"/>
        </xdr:cNvSpPr>
      </xdr:nvSpPr>
      <xdr:spPr bwMode="auto">
        <a:xfrm>
          <a:off x="3932613" y="12039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1" name="Text Box 53"/>
        <xdr:cNvSpPr txBox="1">
          <a:spLocks noChangeArrowheads="1"/>
        </xdr:cNvSpPr>
      </xdr:nvSpPr>
      <xdr:spPr bwMode="auto">
        <a:xfrm>
          <a:off x="0" y="12039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52" name="Text Box 54"/>
        <xdr:cNvSpPr txBox="1">
          <a:spLocks noChangeArrowheads="1"/>
        </xdr:cNvSpPr>
      </xdr:nvSpPr>
      <xdr:spPr bwMode="auto">
        <a:xfrm>
          <a:off x="5779250" y="8772525"/>
          <a:ext cx="154028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53" name="Text Box 55"/>
        <xdr:cNvSpPr txBox="1">
          <a:spLocks noChangeArrowheads="1"/>
        </xdr:cNvSpPr>
      </xdr:nvSpPr>
      <xdr:spPr bwMode="auto">
        <a:xfrm>
          <a:off x="2341938" y="12039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800100</xdr:colOff>
      <xdr:row>59</xdr:row>
      <xdr:rowOff>9525</xdr:rowOff>
    </xdr:from>
    <xdr:to>
      <xdr:col>3</xdr:col>
      <xdr:colOff>9525</xdr:colOff>
      <xdr:row>62</xdr:row>
      <xdr:rowOff>0</xdr:rowOff>
    </xdr:to>
    <xdr:sp macro="" textlink="">
      <xdr:nvSpPr>
        <xdr:cNvPr id="54" name="Rectangle 38"/>
        <xdr:cNvSpPr>
          <a:spLocks noChangeArrowheads="1"/>
        </xdr:cNvSpPr>
      </xdr:nvSpPr>
      <xdr:spPr bwMode="auto">
        <a:xfrm>
          <a:off x="3133725" y="12268200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7"/>
  <sheetViews>
    <sheetView tabSelected="1" zoomScale="150" zoomScaleNormal="150" workbookViewId="0">
      <pane xSplit="8" ySplit="2" topLeftCell="I51" activePane="bottomRight" state="frozen"/>
      <selection pane="topRight" activeCell="H1" sqref="H1"/>
      <selection pane="bottomLeft" activeCell="A3" sqref="A3"/>
      <selection pane="bottomRight" activeCell="G57" sqref="G57"/>
    </sheetView>
  </sheetViews>
  <sheetFormatPr defaultRowHeight="12.75" x14ac:dyDescent="0.2"/>
  <cols>
    <col min="1" max="1" width="18.42578125" customWidth="1"/>
    <col min="2" max="2" width="16.5703125" customWidth="1"/>
    <col min="3" max="3" width="12" customWidth="1"/>
    <col min="4" max="4" width="11.85546875" style="13" customWidth="1"/>
    <col min="5" max="5" width="13.28515625" customWidth="1"/>
    <col min="6" max="6" width="14.28515625" customWidth="1"/>
    <col min="7" max="7" width="11.7109375" customWidth="1"/>
    <col min="8" max="8" width="11.5703125" customWidth="1"/>
  </cols>
  <sheetData>
    <row r="1" spans="1:10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0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10" ht="16.149999999999999" customHeight="1" x14ac:dyDescent="0.2">
      <c r="A3" s="11" t="s">
        <v>4</v>
      </c>
      <c r="B3" s="11">
        <v>103</v>
      </c>
      <c r="C3" s="12"/>
      <c r="E3" s="14">
        <v>273</v>
      </c>
      <c r="F3" s="15"/>
      <c r="G3" s="16"/>
      <c r="H3" s="17"/>
      <c r="I3" s="15"/>
    </row>
    <row r="4" spans="1:10" ht="16.149999999999999" customHeight="1" x14ac:dyDescent="0.2">
      <c r="A4" s="11" t="s">
        <v>4</v>
      </c>
      <c r="B4" s="11">
        <v>105</v>
      </c>
      <c r="C4" s="12"/>
      <c r="E4" s="11"/>
      <c r="F4" s="18"/>
      <c r="G4" s="14">
        <v>43</v>
      </c>
      <c r="I4" s="19"/>
      <c r="J4" s="19"/>
    </row>
    <row r="5" spans="1:10" ht="16.149999999999999" customHeight="1" x14ac:dyDescent="0.2">
      <c r="A5" s="11" t="s">
        <v>4</v>
      </c>
      <c r="B5" s="11">
        <v>100</v>
      </c>
      <c r="C5" s="14">
        <v>42.12</v>
      </c>
      <c r="E5" s="11"/>
      <c r="F5" s="20"/>
      <c r="G5" s="17"/>
      <c r="H5" s="21"/>
      <c r="I5" s="22"/>
    </row>
    <row r="6" spans="1:10" ht="16.149999999999999" customHeight="1" x14ac:dyDescent="0.2">
      <c r="A6" s="11" t="s">
        <v>4</v>
      </c>
      <c r="B6" s="11">
        <v>102</v>
      </c>
      <c r="C6" s="14">
        <v>28.75</v>
      </c>
      <c r="E6" s="11"/>
      <c r="F6" s="20"/>
      <c r="G6" s="23"/>
      <c r="H6" s="21"/>
      <c r="I6" s="22"/>
    </row>
    <row r="7" spans="1:10" ht="16.149999999999999" customHeight="1" x14ac:dyDescent="0.2">
      <c r="A7" s="24" t="s">
        <v>5</v>
      </c>
      <c r="B7" s="11" t="s">
        <v>6</v>
      </c>
      <c r="C7" s="24"/>
      <c r="E7" s="11"/>
      <c r="F7" s="11"/>
      <c r="G7" s="25">
        <v>1084</v>
      </c>
      <c r="H7" s="21"/>
      <c r="I7" s="22"/>
    </row>
    <row r="8" spans="1:10" ht="16.149999999999999" customHeight="1" x14ac:dyDescent="0.2">
      <c r="A8" s="24" t="s">
        <v>5</v>
      </c>
      <c r="B8" s="26" t="s">
        <v>7</v>
      </c>
      <c r="C8" s="11"/>
      <c r="E8" s="27"/>
      <c r="F8" s="11"/>
      <c r="G8" s="21">
        <v>219.3</v>
      </c>
      <c r="H8" s="21"/>
      <c r="I8" s="11"/>
    </row>
    <row r="9" spans="1:10" ht="16.149999999999999" customHeight="1" x14ac:dyDescent="0.2">
      <c r="A9" s="24" t="s">
        <v>5</v>
      </c>
      <c r="B9" s="11" t="s">
        <v>8</v>
      </c>
      <c r="C9" s="11"/>
      <c r="E9" s="11"/>
      <c r="F9" s="11"/>
      <c r="G9" s="25">
        <v>607.70000000000005</v>
      </c>
      <c r="H9" s="21"/>
      <c r="I9" s="11"/>
    </row>
    <row r="10" spans="1:10" ht="16.149999999999999" customHeight="1" x14ac:dyDescent="0.2">
      <c r="A10" s="24" t="s">
        <v>9</v>
      </c>
      <c r="B10" s="11">
        <v>249</v>
      </c>
      <c r="C10" s="11"/>
      <c r="E10" s="11"/>
      <c r="F10" s="11"/>
      <c r="G10" s="23"/>
      <c r="H10" s="21">
        <v>296.7</v>
      </c>
      <c r="I10" s="22" t="s">
        <v>10</v>
      </c>
    </row>
    <row r="11" spans="1:10" ht="16.149999999999999" customHeight="1" x14ac:dyDescent="0.2">
      <c r="A11" s="24" t="s">
        <v>9</v>
      </c>
      <c r="B11" s="11">
        <v>250</v>
      </c>
      <c r="C11" s="11"/>
      <c r="E11" s="11"/>
      <c r="F11" s="11"/>
      <c r="G11" s="23"/>
      <c r="H11" s="21">
        <v>728.92</v>
      </c>
      <c r="I11" s="11" t="s">
        <v>11</v>
      </c>
    </row>
    <row r="12" spans="1:10" ht="16.149999999999999" customHeight="1" x14ac:dyDescent="0.2">
      <c r="A12" s="24" t="s">
        <v>12</v>
      </c>
      <c r="B12" s="11">
        <v>252</v>
      </c>
      <c r="C12" s="11"/>
      <c r="D12" s="21">
        <v>220</v>
      </c>
      <c r="E12" s="20"/>
      <c r="F12" s="11"/>
      <c r="G12" s="23"/>
      <c r="H12" s="23"/>
      <c r="I12" s="24" t="s">
        <v>13</v>
      </c>
    </row>
    <row r="13" spans="1:10" ht="16.149999999999999" customHeight="1" x14ac:dyDescent="0.2">
      <c r="A13" s="24" t="s">
        <v>12</v>
      </c>
      <c r="B13" s="11">
        <v>256</v>
      </c>
      <c r="C13" s="11"/>
      <c r="E13" s="11"/>
      <c r="F13" s="21">
        <v>424.2</v>
      </c>
      <c r="G13" s="28"/>
      <c r="H13" s="21"/>
      <c r="I13" s="24" t="s">
        <v>14</v>
      </c>
    </row>
    <row r="14" spans="1:10" ht="16.149999999999999" customHeight="1" x14ac:dyDescent="0.2">
      <c r="A14" s="24" t="s">
        <v>12</v>
      </c>
      <c r="B14" s="11">
        <v>259</v>
      </c>
      <c r="C14" s="11"/>
      <c r="E14" s="11"/>
      <c r="F14" s="21">
        <v>150</v>
      </c>
      <c r="G14" s="28"/>
      <c r="H14" s="21"/>
      <c r="I14" s="24" t="s">
        <v>14</v>
      </c>
    </row>
    <row r="15" spans="1:10" ht="16.149999999999999" customHeight="1" x14ac:dyDescent="0.2">
      <c r="A15" s="24" t="s">
        <v>12</v>
      </c>
      <c r="B15" s="11" t="s">
        <v>15</v>
      </c>
      <c r="C15" s="11"/>
      <c r="E15" s="11"/>
      <c r="F15" s="11"/>
      <c r="G15" s="28"/>
      <c r="H15" s="21">
        <v>380.36</v>
      </c>
      <c r="I15" s="24" t="s">
        <v>16</v>
      </c>
    </row>
    <row r="16" spans="1:10" ht="16.149999999999999" customHeight="1" x14ac:dyDescent="0.2">
      <c r="A16" s="24" t="s">
        <v>17</v>
      </c>
      <c r="B16" s="11" t="s">
        <v>18</v>
      </c>
      <c r="C16" s="11"/>
      <c r="E16" s="11"/>
      <c r="F16" s="11"/>
      <c r="G16" s="28"/>
      <c r="H16" s="21">
        <v>90.45</v>
      </c>
      <c r="I16" s="24" t="s">
        <v>19</v>
      </c>
    </row>
    <row r="17" spans="1:10" ht="16.149999999999999" customHeight="1" x14ac:dyDescent="0.2">
      <c r="A17" s="24" t="s">
        <v>20</v>
      </c>
      <c r="B17" s="11">
        <v>264</v>
      </c>
      <c r="C17" s="11"/>
      <c r="E17" s="11"/>
      <c r="F17" s="11"/>
      <c r="G17" s="15"/>
      <c r="H17" s="21">
        <v>289.8</v>
      </c>
      <c r="I17" s="11" t="s">
        <v>21</v>
      </c>
    </row>
    <row r="18" spans="1:10" ht="16.149999999999999" customHeight="1" x14ac:dyDescent="0.2">
      <c r="A18" s="24" t="s">
        <v>20</v>
      </c>
      <c r="B18" s="11">
        <v>265</v>
      </c>
      <c r="C18" s="11"/>
      <c r="E18" s="11"/>
      <c r="F18" s="11"/>
      <c r="G18" s="28"/>
      <c r="H18" s="21">
        <v>91.5</v>
      </c>
      <c r="I18" s="24" t="s">
        <v>22</v>
      </c>
    </row>
    <row r="19" spans="1:10" ht="16.149999999999999" customHeight="1" x14ac:dyDescent="0.2">
      <c r="A19" s="24" t="s">
        <v>17</v>
      </c>
      <c r="B19" s="11" t="s">
        <v>23</v>
      </c>
      <c r="C19" s="11"/>
      <c r="E19" s="11"/>
      <c r="F19" s="11"/>
      <c r="G19" s="28"/>
      <c r="H19" s="21">
        <v>208.06</v>
      </c>
      <c r="I19" s="11" t="s">
        <v>24</v>
      </c>
    </row>
    <row r="20" spans="1:10" ht="16.149999999999999" customHeight="1" x14ac:dyDescent="0.2">
      <c r="A20" s="27" t="s">
        <v>9</v>
      </c>
      <c r="B20" s="11">
        <v>268</v>
      </c>
      <c r="C20" s="27"/>
      <c r="E20" s="11"/>
      <c r="F20" s="11"/>
      <c r="G20" s="28"/>
      <c r="H20" s="21">
        <v>62.4</v>
      </c>
      <c r="I20" s="24" t="s">
        <v>25</v>
      </c>
    </row>
    <row r="21" spans="1:10" ht="16.149999999999999" customHeight="1" x14ac:dyDescent="0.2">
      <c r="A21" s="24" t="s">
        <v>17</v>
      </c>
      <c r="B21" s="11">
        <v>269</v>
      </c>
      <c r="C21" s="11"/>
      <c r="E21" s="11"/>
      <c r="F21" s="11"/>
      <c r="G21" s="28"/>
      <c r="H21" s="21">
        <v>397.58</v>
      </c>
      <c r="I21" s="24" t="s">
        <v>26</v>
      </c>
    </row>
    <row r="22" spans="1:10" ht="16.149999999999999" customHeight="1" x14ac:dyDescent="0.2">
      <c r="A22" s="24" t="s">
        <v>17</v>
      </c>
      <c r="B22" s="11" t="s">
        <v>27</v>
      </c>
      <c r="C22" s="11"/>
      <c r="E22" s="11"/>
      <c r="F22" s="11"/>
      <c r="G22" s="28"/>
      <c r="H22" s="21">
        <v>75.45</v>
      </c>
      <c r="I22" s="24" t="s">
        <v>28</v>
      </c>
    </row>
    <row r="23" spans="1:10" ht="16.149999999999999" customHeight="1" x14ac:dyDescent="0.2">
      <c r="A23" s="24" t="s">
        <v>12</v>
      </c>
      <c r="B23" s="11">
        <v>272</v>
      </c>
      <c r="C23" s="11"/>
      <c r="E23" s="11"/>
      <c r="F23" s="21">
        <v>541.91</v>
      </c>
      <c r="G23" s="28"/>
      <c r="H23" s="21"/>
      <c r="I23" s="24" t="s">
        <v>29</v>
      </c>
    </row>
    <row r="24" spans="1:10" ht="16.149999999999999" customHeight="1" x14ac:dyDescent="0.2">
      <c r="A24" s="24" t="s">
        <v>17</v>
      </c>
      <c r="B24" s="11">
        <v>274</v>
      </c>
      <c r="C24" s="11"/>
      <c r="E24" s="11"/>
      <c r="F24" s="11"/>
      <c r="G24" s="28"/>
      <c r="H24" s="21">
        <v>78</v>
      </c>
      <c r="I24" s="24" t="s">
        <v>30</v>
      </c>
    </row>
    <row r="25" spans="1:10" ht="16.149999999999999" customHeight="1" x14ac:dyDescent="0.2">
      <c r="A25" s="24" t="s">
        <v>20</v>
      </c>
      <c r="B25" s="11">
        <v>275</v>
      </c>
      <c r="C25" s="11"/>
      <c r="E25" s="11"/>
      <c r="F25" s="11"/>
      <c r="G25" s="28"/>
      <c r="H25" s="21">
        <v>38.159999999999997</v>
      </c>
      <c r="I25" s="24" t="s">
        <v>21</v>
      </c>
    </row>
    <row r="26" spans="1:10" ht="16.149999999999999" customHeight="1" x14ac:dyDescent="0.2">
      <c r="A26" s="24" t="s">
        <v>17</v>
      </c>
      <c r="B26" s="11" t="s">
        <v>31</v>
      </c>
      <c r="C26" s="11"/>
      <c r="E26" s="11"/>
      <c r="F26" s="11"/>
      <c r="G26" s="29"/>
      <c r="H26" s="21">
        <v>616.04</v>
      </c>
      <c r="I26" s="24" t="s">
        <v>32</v>
      </c>
      <c r="J26" s="30"/>
    </row>
    <row r="27" spans="1:10" ht="16.149999999999999" customHeight="1" x14ac:dyDescent="0.2">
      <c r="A27" s="24" t="s">
        <v>20</v>
      </c>
      <c r="B27" s="11" t="s">
        <v>33</v>
      </c>
      <c r="C27" s="11"/>
      <c r="E27" s="11"/>
      <c r="F27" s="11"/>
      <c r="G27" s="29"/>
      <c r="H27" s="21">
        <v>541.01</v>
      </c>
      <c r="I27" s="24" t="s">
        <v>34</v>
      </c>
      <c r="J27" s="30"/>
    </row>
    <row r="28" spans="1:10" ht="16.149999999999999" customHeight="1" x14ac:dyDescent="0.2">
      <c r="A28" s="24" t="s">
        <v>17</v>
      </c>
      <c r="B28" s="11" t="s">
        <v>35</v>
      </c>
      <c r="C28" s="11"/>
      <c r="E28" s="11"/>
      <c r="F28" s="11"/>
      <c r="G28" s="29"/>
      <c r="H28" s="21">
        <v>606.95000000000005</v>
      </c>
      <c r="I28" s="24" t="s">
        <v>36</v>
      </c>
      <c r="J28" s="30"/>
    </row>
    <row r="29" spans="1:10" ht="16.149999999999999" customHeight="1" x14ac:dyDescent="0.2">
      <c r="A29" s="24" t="s">
        <v>9</v>
      </c>
      <c r="B29" s="31" t="s">
        <v>37</v>
      </c>
      <c r="C29" s="11"/>
      <c r="E29" s="11"/>
      <c r="F29" s="11"/>
      <c r="G29" s="29"/>
      <c r="H29" s="21">
        <v>346.47</v>
      </c>
      <c r="I29" s="24" t="s">
        <v>38</v>
      </c>
      <c r="J29" s="30"/>
    </row>
    <row r="30" spans="1:10" ht="16.149999999999999" customHeight="1" x14ac:dyDescent="0.2">
      <c r="A30" s="24" t="s">
        <v>9</v>
      </c>
      <c r="B30" s="31" t="s">
        <v>39</v>
      </c>
      <c r="C30" s="11"/>
      <c r="E30" s="11"/>
      <c r="F30" s="11"/>
      <c r="G30" s="29"/>
      <c r="H30" s="21">
        <v>1942.69</v>
      </c>
      <c r="I30" s="24" t="s">
        <v>40</v>
      </c>
      <c r="J30" s="30"/>
    </row>
    <row r="31" spans="1:10" ht="16.149999999999999" customHeight="1" x14ac:dyDescent="0.2">
      <c r="A31" s="24" t="s">
        <v>20</v>
      </c>
      <c r="B31" s="11">
        <v>284</v>
      </c>
      <c r="C31" s="11"/>
      <c r="E31" s="11"/>
      <c r="F31" s="21">
        <v>63.5</v>
      </c>
      <c r="G31" s="29"/>
      <c r="H31" s="21"/>
      <c r="I31" s="24" t="s">
        <v>41</v>
      </c>
      <c r="J31" s="30"/>
    </row>
    <row r="32" spans="1:10" ht="16.149999999999999" customHeight="1" x14ac:dyDescent="0.2">
      <c r="A32" s="27" t="s">
        <v>9</v>
      </c>
      <c r="B32" s="11" t="s">
        <v>42</v>
      </c>
      <c r="C32" s="27"/>
      <c r="E32" s="11"/>
      <c r="F32" s="11"/>
      <c r="G32" s="29"/>
      <c r="H32" s="21">
        <v>884.61</v>
      </c>
      <c r="I32" s="24" t="s">
        <v>43</v>
      </c>
      <c r="J32" s="30"/>
    </row>
    <row r="33" spans="1:10" ht="16.149999999999999" customHeight="1" x14ac:dyDescent="0.2">
      <c r="A33" s="24" t="s">
        <v>17</v>
      </c>
      <c r="B33" s="11">
        <v>287</v>
      </c>
      <c r="C33" s="11"/>
      <c r="E33" s="11"/>
      <c r="F33" s="11"/>
      <c r="G33" s="29"/>
      <c r="H33" s="21">
        <v>391.86</v>
      </c>
      <c r="I33" s="24" t="s">
        <v>24</v>
      </c>
      <c r="J33" s="30"/>
    </row>
    <row r="34" spans="1:10" ht="16.149999999999999" customHeight="1" x14ac:dyDescent="0.2">
      <c r="A34" s="24" t="s">
        <v>12</v>
      </c>
      <c r="B34" s="11">
        <v>289</v>
      </c>
      <c r="C34" s="11"/>
      <c r="E34" s="11"/>
      <c r="F34" s="11"/>
      <c r="G34" s="29"/>
      <c r="H34" s="21">
        <v>201.3</v>
      </c>
      <c r="I34" s="24" t="s">
        <v>44</v>
      </c>
      <c r="J34" s="30"/>
    </row>
    <row r="35" spans="1:10" ht="16.149999999999999" customHeight="1" x14ac:dyDescent="0.2">
      <c r="A35" s="24" t="s">
        <v>20</v>
      </c>
      <c r="B35" s="11" t="s">
        <v>45</v>
      </c>
      <c r="C35" s="11"/>
      <c r="E35" s="11"/>
      <c r="F35" s="11"/>
      <c r="G35" s="29"/>
      <c r="H35" s="21">
        <v>154.08000000000001</v>
      </c>
      <c r="I35" s="24" t="s">
        <v>46</v>
      </c>
      <c r="J35" s="30"/>
    </row>
    <row r="36" spans="1:10" ht="16.149999999999999" customHeight="1" x14ac:dyDescent="0.2">
      <c r="A36" s="24" t="s">
        <v>20</v>
      </c>
      <c r="B36" s="11">
        <v>293</v>
      </c>
      <c r="C36" s="11"/>
      <c r="E36" s="11"/>
      <c r="F36" s="21">
        <v>189.59</v>
      </c>
      <c r="G36" s="29"/>
      <c r="H36" s="21"/>
      <c r="I36" s="24" t="s">
        <v>47</v>
      </c>
      <c r="J36" s="30"/>
    </row>
    <row r="37" spans="1:10" ht="16.149999999999999" customHeight="1" x14ac:dyDescent="0.2">
      <c r="A37" s="24" t="s">
        <v>17</v>
      </c>
      <c r="B37" s="11">
        <v>379</v>
      </c>
      <c r="C37" s="11"/>
      <c r="E37" s="11"/>
      <c r="F37" s="11"/>
      <c r="G37" s="29"/>
      <c r="H37" s="21">
        <v>593.04999999999995</v>
      </c>
      <c r="I37" s="24" t="s">
        <v>48</v>
      </c>
      <c r="J37" s="30"/>
    </row>
    <row r="38" spans="1:10" ht="16.149999999999999" customHeight="1" x14ac:dyDescent="0.2">
      <c r="A38" s="24" t="s">
        <v>12</v>
      </c>
      <c r="B38" s="11"/>
      <c r="C38" s="27"/>
      <c r="D38" s="21">
        <v>76</v>
      </c>
      <c r="E38" s="11"/>
      <c r="F38" s="11"/>
      <c r="G38" s="23"/>
      <c r="H38" s="21"/>
      <c r="I38" s="24" t="s">
        <v>49</v>
      </c>
      <c r="J38" s="30"/>
    </row>
    <row r="39" spans="1:10" ht="16.149999999999999" customHeight="1" x14ac:dyDescent="0.2">
      <c r="A39" s="24" t="s">
        <v>50</v>
      </c>
      <c r="B39" s="11">
        <v>220</v>
      </c>
      <c r="C39" s="27"/>
      <c r="E39" s="11"/>
      <c r="F39" s="11"/>
      <c r="G39" s="23"/>
      <c r="H39" s="21">
        <v>136.03</v>
      </c>
      <c r="I39" s="32" t="s">
        <v>51</v>
      </c>
      <c r="J39" s="30"/>
    </row>
    <row r="40" spans="1:10" ht="16.149999999999999" customHeight="1" x14ac:dyDescent="0.2">
      <c r="A40" s="24" t="s">
        <v>9</v>
      </c>
      <c r="B40" s="33" t="s">
        <v>52</v>
      </c>
      <c r="C40" s="11"/>
      <c r="E40" s="11"/>
      <c r="F40" s="11"/>
      <c r="G40" s="23"/>
      <c r="H40" s="21">
        <v>58.75</v>
      </c>
      <c r="I40" s="34" t="s">
        <v>53</v>
      </c>
      <c r="J40" s="30"/>
    </row>
    <row r="41" spans="1:10" ht="16.149999999999999" customHeight="1" x14ac:dyDescent="0.2">
      <c r="A41" s="24" t="s">
        <v>17</v>
      </c>
      <c r="B41" s="11">
        <v>230</v>
      </c>
      <c r="C41" s="11"/>
      <c r="E41" s="11"/>
      <c r="F41" s="11"/>
      <c r="G41" s="28"/>
      <c r="H41" s="21">
        <v>48.8</v>
      </c>
      <c r="I41" s="35" t="s">
        <v>54</v>
      </c>
    </row>
    <row r="42" spans="1:10" ht="16.149999999999999" customHeight="1" x14ac:dyDescent="0.2">
      <c r="A42" s="24" t="s">
        <v>17</v>
      </c>
      <c r="B42" s="11">
        <v>229</v>
      </c>
      <c r="C42" s="11"/>
      <c r="E42" s="11"/>
      <c r="F42" s="11"/>
      <c r="G42" s="36"/>
      <c r="H42" s="21">
        <v>16.22</v>
      </c>
      <c r="I42" s="35" t="s">
        <v>54</v>
      </c>
    </row>
    <row r="43" spans="1:10" ht="16.149999999999999" customHeight="1" x14ac:dyDescent="0.2">
      <c r="A43" s="24" t="s">
        <v>17</v>
      </c>
      <c r="B43" s="11"/>
      <c r="C43" s="11"/>
      <c r="E43" s="11"/>
      <c r="F43" s="11"/>
      <c r="G43" s="28"/>
      <c r="H43" s="21">
        <v>172.79</v>
      </c>
      <c r="I43" s="24" t="s">
        <v>55</v>
      </c>
    </row>
    <row r="44" spans="1:10" ht="16.149999999999999" customHeight="1" x14ac:dyDescent="0.2">
      <c r="A44" s="24" t="s">
        <v>56</v>
      </c>
      <c r="B44" s="37" t="s">
        <v>57</v>
      </c>
      <c r="C44" s="37"/>
      <c r="E44" s="11"/>
      <c r="F44" s="11"/>
      <c r="H44" s="21">
        <v>45.35</v>
      </c>
      <c r="I44" s="38" t="s">
        <v>58</v>
      </c>
    </row>
    <row r="45" spans="1:10" ht="17.25" customHeight="1" x14ac:dyDescent="0.2">
      <c r="A45" s="24" t="s">
        <v>9</v>
      </c>
      <c r="B45" s="37"/>
      <c r="C45" s="37"/>
      <c r="E45" s="11"/>
      <c r="F45" s="11"/>
      <c r="G45" s="39"/>
      <c r="H45" s="21">
        <v>2236.4699999999998</v>
      </c>
      <c r="I45" s="40" t="s">
        <v>59</v>
      </c>
    </row>
    <row r="46" spans="1:10" ht="17.25" customHeight="1" x14ac:dyDescent="0.2">
      <c r="A46" s="24" t="s">
        <v>9</v>
      </c>
      <c r="B46" s="41" t="s">
        <v>60</v>
      </c>
      <c r="C46" s="41"/>
      <c r="E46" s="11"/>
      <c r="F46" s="11"/>
      <c r="H46" s="21">
        <v>371.23</v>
      </c>
      <c r="I46" s="38" t="s">
        <v>61</v>
      </c>
    </row>
    <row r="47" spans="1:10" ht="17.25" customHeight="1" x14ac:dyDescent="0.2">
      <c r="A47" s="37" t="s">
        <v>62</v>
      </c>
      <c r="B47" s="37"/>
      <c r="C47" s="27"/>
      <c r="E47" s="11"/>
      <c r="F47" s="11"/>
      <c r="H47" s="21">
        <v>4242.3999999999996</v>
      </c>
    </row>
    <row r="48" spans="1:10" ht="17.25" customHeight="1" x14ac:dyDescent="0.2">
      <c r="A48" s="27" t="s">
        <v>63</v>
      </c>
      <c r="B48" s="27"/>
      <c r="C48" s="42"/>
      <c r="E48" s="11"/>
      <c r="F48" s="11"/>
      <c r="H48" s="21">
        <v>4241.95</v>
      </c>
    </row>
    <row r="49" spans="1:9" ht="17.25" customHeight="1" x14ac:dyDescent="0.2">
      <c r="A49" s="27" t="s">
        <v>64</v>
      </c>
      <c r="B49" s="27"/>
      <c r="C49" s="42"/>
      <c r="E49" s="11"/>
      <c r="F49" s="43"/>
      <c r="G49" s="21">
        <v>8483.9</v>
      </c>
    </row>
    <row r="50" spans="1:9" ht="17.25" customHeight="1" x14ac:dyDescent="0.2">
      <c r="A50" s="24" t="s">
        <v>65</v>
      </c>
      <c r="C50" s="11"/>
      <c r="E50" s="11"/>
      <c r="F50" s="11"/>
      <c r="H50" s="21">
        <v>500.45</v>
      </c>
      <c r="I50" s="11" t="s">
        <v>66</v>
      </c>
    </row>
    <row r="51" spans="1:9" ht="17.25" customHeight="1" x14ac:dyDescent="0.2">
      <c r="A51" s="24" t="s">
        <v>56</v>
      </c>
      <c r="B51" s="37"/>
      <c r="C51" s="37"/>
      <c r="E51" s="11"/>
      <c r="F51" s="11"/>
      <c r="H51" s="21">
        <v>733.1</v>
      </c>
      <c r="I51" s="38" t="s">
        <v>67</v>
      </c>
    </row>
    <row r="52" spans="1:9" ht="17.25" customHeight="1" x14ac:dyDescent="0.2">
      <c r="A52" s="24" t="s">
        <v>68</v>
      </c>
      <c r="B52" s="11"/>
      <c r="C52" s="11"/>
      <c r="E52" s="11"/>
      <c r="F52" s="21">
        <v>14550</v>
      </c>
      <c r="G52" s="21">
        <v>14550</v>
      </c>
    </row>
    <row r="53" spans="1:9" ht="17.25" customHeight="1" x14ac:dyDescent="0.2">
      <c r="A53" s="24" t="s">
        <v>68</v>
      </c>
      <c r="B53" s="11"/>
      <c r="C53" s="11"/>
      <c r="E53" s="11"/>
      <c r="F53" s="21">
        <v>3485</v>
      </c>
      <c r="G53" s="21">
        <v>3485</v>
      </c>
    </row>
    <row r="54" spans="1:9" ht="17.25" customHeight="1" x14ac:dyDescent="0.2">
      <c r="A54" s="27" t="s">
        <v>69</v>
      </c>
      <c r="B54" s="27"/>
      <c r="C54" s="11"/>
      <c r="E54" s="44">
        <v>12025.24</v>
      </c>
      <c r="F54" s="11"/>
    </row>
    <row r="55" spans="1:9" ht="17.25" customHeight="1" x14ac:dyDescent="0.2">
      <c r="A55" s="27" t="s">
        <v>70</v>
      </c>
      <c r="B55" s="27"/>
      <c r="C55" s="11"/>
      <c r="E55" s="23"/>
      <c r="F55" s="11"/>
      <c r="G55" s="40">
        <v>188.6</v>
      </c>
    </row>
    <row r="56" spans="1:9" ht="17.25" customHeight="1" x14ac:dyDescent="0.2">
      <c r="A56" s="27" t="s">
        <v>71</v>
      </c>
      <c r="B56" s="27"/>
      <c r="C56" s="11"/>
      <c r="E56" s="23"/>
      <c r="F56" s="11"/>
      <c r="G56" s="40">
        <v>231.4</v>
      </c>
    </row>
    <row r="57" spans="1:9" ht="17.25" customHeight="1" x14ac:dyDescent="0.2">
      <c r="A57" s="27" t="s">
        <v>72</v>
      </c>
      <c r="B57" s="27"/>
      <c r="C57" s="11"/>
      <c r="E57" s="23"/>
      <c r="F57" s="11"/>
      <c r="G57" s="40">
        <v>305</v>
      </c>
    </row>
    <row r="58" spans="1:9" ht="17.25" customHeight="1" x14ac:dyDescent="0.2">
      <c r="A58" s="24" t="s">
        <v>73</v>
      </c>
      <c r="B58" s="11"/>
      <c r="C58" s="11"/>
      <c r="E58" s="11"/>
      <c r="F58" s="11"/>
      <c r="H58" s="45">
        <v>5295.9</v>
      </c>
    </row>
    <row r="59" spans="1:9" ht="17.25" customHeight="1" x14ac:dyDescent="0.2">
      <c r="A59" s="27" t="s">
        <v>74</v>
      </c>
      <c r="B59" s="27"/>
      <c r="C59" s="27"/>
      <c r="E59" s="11"/>
      <c r="F59" s="11"/>
      <c r="H59" s="21">
        <v>1867.76</v>
      </c>
      <c r="I59" t="s">
        <v>75</v>
      </c>
    </row>
    <row r="60" spans="1:9" ht="17.25" customHeight="1" x14ac:dyDescent="0.2">
      <c r="A60" s="46" t="s">
        <v>76</v>
      </c>
      <c r="B60" s="46"/>
      <c r="C60" s="47">
        <f>E62</f>
        <v>41169.089999999997</v>
      </c>
      <c r="D60" s="48" t="s">
        <v>77</v>
      </c>
      <c r="E60" s="49">
        <f>SUM(E7:E59)</f>
        <v>12025.24</v>
      </c>
      <c r="F60" s="50">
        <f>SUM(F7:F59)</f>
        <v>19404.2</v>
      </c>
      <c r="G60" s="51"/>
      <c r="H60" s="51"/>
    </row>
    <row r="61" spans="1:9" ht="17.25" customHeight="1" x14ac:dyDescent="0.2">
      <c r="A61" s="46" t="s">
        <v>78</v>
      </c>
      <c r="B61" s="46"/>
      <c r="C61" s="47">
        <f>F60</f>
        <v>19404.2</v>
      </c>
      <c r="D61" s="48" t="s">
        <v>79</v>
      </c>
      <c r="E61" s="52">
        <v>29143.85</v>
      </c>
      <c r="F61" s="53"/>
      <c r="G61" s="51"/>
      <c r="H61" s="51"/>
    </row>
    <row r="62" spans="1:9" ht="17.25" customHeight="1" x14ac:dyDescent="0.3">
      <c r="A62" s="54" t="s">
        <v>80</v>
      </c>
      <c r="B62" s="54"/>
      <c r="C62" s="55">
        <f>C60-C61</f>
        <v>21764.889999999996</v>
      </c>
      <c r="D62" s="56" t="s">
        <v>81</v>
      </c>
      <c r="E62" s="49">
        <f>E60+E61</f>
        <v>41169.089999999997</v>
      </c>
      <c r="F62" s="50"/>
      <c r="G62" s="51"/>
      <c r="H62" s="51"/>
    </row>
    <row r="63" spans="1:9" ht="17.25" customHeight="1" x14ac:dyDescent="0.2"/>
    <row r="64" spans="1:9" ht="17.25" customHeight="1" x14ac:dyDescent="0.2"/>
    <row r="65" spans="1:4" ht="17.25" customHeight="1" x14ac:dyDescent="0.2">
      <c r="A65" s="39"/>
      <c r="B65" s="39"/>
      <c r="C65" s="39"/>
      <c r="D65" s="39"/>
    </row>
    <row r="66" spans="1:4" ht="17.25" customHeight="1" x14ac:dyDescent="0.2"/>
    <row r="67" spans="1:4" ht="17.25" customHeight="1" x14ac:dyDescent="0.2"/>
    <row r="68" spans="1:4" ht="17.25" customHeight="1" x14ac:dyDescent="0.2"/>
    <row r="69" spans="1:4" ht="17.25" customHeight="1" x14ac:dyDescent="0.2"/>
    <row r="70" spans="1:4" ht="17.25" customHeight="1" x14ac:dyDescent="0.2"/>
    <row r="71" spans="1:4" ht="17.25" customHeight="1" x14ac:dyDescent="0.2"/>
    <row r="72" spans="1:4" ht="17.25" customHeight="1" x14ac:dyDescent="0.2"/>
    <row r="73" spans="1:4" ht="17.25" customHeight="1" x14ac:dyDescent="0.2"/>
    <row r="74" spans="1:4" ht="17.25" customHeight="1" x14ac:dyDescent="0.2"/>
    <row r="75" spans="1:4" ht="17.25" customHeight="1" x14ac:dyDescent="0.2"/>
    <row r="76" spans="1:4" ht="17.25" customHeight="1" x14ac:dyDescent="0.2"/>
    <row r="77" spans="1:4" ht="17.25" customHeight="1" x14ac:dyDescent="0.2"/>
    <row r="78" spans="1:4" ht="17.25" customHeight="1" x14ac:dyDescent="0.2"/>
    <row r="79" spans="1:4" ht="17.25" customHeight="1" x14ac:dyDescent="0.2"/>
    <row r="80" spans="1:4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</sheetData>
  <mergeCells count="7">
    <mergeCell ref="G60:H62"/>
    <mergeCell ref="I4:J4"/>
    <mergeCell ref="B44:C44"/>
    <mergeCell ref="B45:C45"/>
    <mergeCell ref="B46:C46"/>
    <mergeCell ref="A47:B47"/>
    <mergeCell ref="B51:C51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2022-08-08T06:28:29Z</dcterms:created>
  <dcterms:modified xsi:type="dcterms:W3CDTF">2022-08-08T06:28:52Z</dcterms:modified>
</cp:coreProperties>
</file>