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ET" sheetId="1" r:id="rId1"/>
  </sheets>
  <calcPr calcId="145621"/>
</workbook>
</file>

<file path=xl/calcChain.xml><?xml version="1.0" encoding="utf-8"?>
<calcChain xmlns="http://schemas.openxmlformats.org/spreadsheetml/2006/main">
  <c r="F65" i="1" l="1"/>
  <c r="C66" i="1" s="1"/>
  <c r="E65" i="1"/>
  <c r="E67" i="1" s="1"/>
  <c r="C65" i="1" s="1"/>
  <c r="C67" i="1" s="1"/>
</calcChain>
</file>

<file path=xl/sharedStrings.xml><?xml version="1.0" encoding="utf-8"?>
<sst xmlns="http://schemas.openxmlformats.org/spreadsheetml/2006/main" count="120" uniqueCount="70">
  <si>
    <t>entrate</t>
  </si>
  <si>
    <t>uscite</t>
  </si>
  <si>
    <t>accreditare</t>
  </si>
  <si>
    <t>addebitare</t>
  </si>
  <si>
    <t xml:space="preserve">S. E.C. CL. </t>
  </si>
  <si>
    <t>S. FT. CL. N°</t>
  </si>
  <si>
    <t>30/E</t>
  </si>
  <si>
    <t>12/E</t>
  </si>
  <si>
    <t>10/E NC 11/E</t>
  </si>
  <si>
    <t>GSE</t>
  </si>
  <si>
    <t>S. FT. FORN. N° + COMM</t>
  </si>
  <si>
    <t>FARPORTUGAL</t>
  </si>
  <si>
    <t>JAKOBCZAK</t>
  </si>
  <si>
    <t>PERIODICI SAN PAOLO</t>
  </si>
  <si>
    <t xml:space="preserve">S. FT. FORN. N° </t>
  </si>
  <si>
    <t>IRNO</t>
  </si>
  <si>
    <t>S. FT. FORN.+COMM</t>
  </si>
  <si>
    <t>GAMMA</t>
  </si>
  <si>
    <t xml:space="preserve">S. FT. FORN. </t>
  </si>
  <si>
    <t>LENERGIA</t>
  </si>
  <si>
    <t>S. FT. FORN. N° +COMM</t>
  </si>
  <si>
    <t>ARGO</t>
  </si>
  <si>
    <t>CASA DEL LIBRO</t>
  </si>
  <si>
    <t>S. FT. FORN.</t>
  </si>
  <si>
    <t>EDITRICE SHALOM</t>
  </si>
  <si>
    <t>335+COMM</t>
  </si>
  <si>
    <t>SOLIVARI</t>
  </si>
  <si>
    <t>ED. VELAR</t>
  </si>
  <si>
    <t>DOMUS</t>
  </si>
  <si>
    <t>S. FT. FORN. + COMM</t>
  </si>
  <si>
    <t>GRAFICA METELLIANA</t>
  </si>
  <si>
    <t>CALANDRINI</t>
  </si>
  <si>
    <t>ELETTRO IN</t>
  </si>
  <si>
    <t>LUPPI CARBURANTI</t>
  </si>
  <si>
    <t>S. FT. FORN. N°</t>
  </si>
  <si>
    <t>TIM</t>
  </si>
  <si>
    <t>VINCI</t>
  </si>
  <si>
    <t>S. FT. FORN. +COMM</t>
  </si>
  <si>
    <t>FRADEL</t>
  </si>
  <si>
    <t>LA VELA OVEST</t>
  </si>
  <si>
    <t>DEMI ART</t>
  </si>
  <si>
    <t>EFFE-ERRE</t>
  </si>
  <si>
    <t>TELEPASS</t>
  </si>
  <si>
    <t>FATTA SELF BENZINA SENZA FATTURA</t>
  </si>
  <si>
    <t>GASOLIO</t>
  </si>
  <si>
    <t>DOPPIO PAGAMENTO</t>
  </si>
  <si>
    <t>MESCAT</t>
  </si>
  <si>
    <t>ARUBA</t>
  </si>
  <si>
    <t>S. FT. FORN. N°+ COMM</t>
  </si>
  <si>
    <t>EDIZIONI ART</t>
  </si>
  <si>
    <t>257- 305</t>
  </si>
  <si>
    <t>MESSAGGERIE</t>
  </si>
  <si>
    <t>358-360</t>
  </si>
  <si>
    <t xml:space="preserve">TELEPASS </t>
  </si>
  <si>
    <t>S. FT. FORN.+ COMM</t>
  </si>
  <si>
    <t>301</t>
  </si>
  <si>
    <t>SAN PAOLO</t>
  </si>
  <si>
    <t>VERSAMENTO</t>
  </si>
  <si>
    <t xml:space="preserve">DA CORRISPETTIVI </t>
  </si>
  <si>
    <t>SCONTR. 02/09 - IVA 22%</t>
  </si>
  <si>
    <t>SCONTR. 22/09 -( €28,80 ES - € 250,00 22%)</t>
  </si>
  <si>
    <t>RETRIBUZIONI AGOSTO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</si>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</sst>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dd/mm"/>
    <numFmt numFmtId="167" formatCode="\ [$N°]\ \ #,##0;\-[$/N°]\ #,##0"/>
    <numFmt numFmtId="168" formatCode="_-* #,##0.00_-;\-* #,##0.00_-;_-* &quot;-&quot;_-;_-@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165" fontId="6" fillId="0" borderId="0" xfId="0" applyNumberFormat="1" applyFont="1"/>
    <xf numFmtId="43" fontId="2" fillId="0" borderId="0" xfId="1" applyNumberFormat="1" applyFont="1" applyFill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0" fontId="0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6" fillId="0" borderId="0" xfId="0" applyNumberFormat="1" applyFont="1" applyFill="1" applyAlignment="1">
      <alignment horizontal="right"/>
    </xf>
    <xf numFmtId="43" fontId="6" fillId="0" borderId="0" xfId="0" applyNumberFormat="1" applyFont="1" applyFill="1" applyAlignment="1">
      <alignment horizontal="center"/>
    </xf>
    <xf numFmtId="0" fontId="2" fillId="0" borderId="0" xfId="0" applyFont="1" applyFill="1"/>
    <xf numFmtId="0" fontId="5" fillId="0" borderId="0" xfId="0" applyFont="1" applyAlignment="1">
      <alignment horizontal="left"/>
    </xf>
    <xf numFmtId="43" fontId="6" fillId="0" borderId="0" xfId="0" applyNumberFormat="1" applyFont="1" applyAlignment="1">
      <alignment horizontal="right"/>
    </xf>
    <xf numFmtId="0" fontId="5" fillId="0" borderId="0" xfId="0" applyFont="1" applyAlignment="1"/>
    <xf numFmtId="43" fontId="6" fillId="0" borderId="0" xfId="0" applyNumberFormat="1" applyFont="1" applyAlignment="1">
      <alignment horizontal="center"/>
    </xf>
    <xf numFmtId="0" fontId="5" fillId="0" borderId="0" xfId="0" applyFont="1"/>
    <xf numFmtId="43" fontId="5" fillId="0" borderId="0" xfId="0" applyNumberFormat="1" applyFont="1" applyFill="1"/>
    <xf numFmtId="167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43" fontId="5" fillId="0" borderId="0" xfId="0" applyNumberFormat="1" applyFont="1"/>
    <xf numFmtId="49" fontId="5" fillId="0" borderId="0" xfId="0" applyNumberFormat="1" applyFont="1"/>
    <xf numFmtId="0" fontId="2" fillId="0" borderId="0" xfId="0" applyFont="1"/>
    <xf numFmtId="4" fontId="0" fillId="0" borderId="0" xfId="0" applyNumberFormat="1" applyAlignment="1">
      <alignment horizontal="left"/>
    </xf>
    <xf numFmtId="43" fontId="0" fillId="0" borderId="0" xfId="0" applyNumberFormat="1" applyFill="1"/>
    <xf numFmtId="43" fontId="6" fillId="4" borderId="0" xfId="0" applyNumberFormat="1" applyFont="1" applyFill="1" applyAlignment="1">
      <alignment horizontal="center"/>
    </xf>
    <xf numFmtId="43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9" fillId="2" borderId="6" xfId="0" applyFont="1" applyFill="1" applyBorder="1" applyAlignment="1">
      <alignment horizontal="left"/>
    </xf>
    <xf numFmtId="168" fontId="1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8" fontId="2" fillId="0" borderId="6" xfId="0" applyNumberFormat="1" applyFont="1" applyFill="1" applyBorder="1" applyAlignment="1">
      <alignment horizontal="left"/>
    </xf>
    <xf numFmtId="168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8" fontId="2" fillId="0" borderId="6" xfId="1" applyNumberFormat="1" applyFont="1" applyFill="1" applyBorder="1"/>
    <xf numFmtId="168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8" fontId="7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0" xfId="0" applyFont="1" applyAlignme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89763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400300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32004" rIns="36576" bIns="32004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1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SETTEMBRE 2022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588750" y="8313"/>
          <a:ext cx="13393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08613" y="16625"/>
          <a:ext cx="1572837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69</xdr:row>
      <xdr:rowOff>0</xdr:rowOff>
    </xdr:from>
    <xdr:to>
      <xdr:col>6</xdr:col>
      <xdr:colOff>0</xdr:colOff>
      <xdr:row>69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89763" y="140112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4887575"/>
          <a:ext cx="895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69</xdr:row>
      <xdr:rowOff>0</xdr:rowOff>
    </xdr:from>
    <xdr:to>
      <xdr:col>7</xdr:col>
      <xdr:colOff>955964</xdr:colOff>
      <xdr:row>69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588750" y="1401127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73</xdr:row>
      <xdr:rowOff>0</xdr:rowOff>
    </xdr:from>
    <xdr:to>
      <xdr:col>4</xdr:col>
      <xdr:colOff>0</xdr:colOff>
      <xdr:row>73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08613" y="14887575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5" name="Text Box 17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67</xdr:row>
      <xdr:rowOff>0</xdr:rowOff>
    </xdr:from>
    <xdr:to>
      <xdr:col>6</xdr:col>
      <xdr:colOff>0</xdr:colOff>
      <xdr:row>67</xdr:row>
      <xdr:rowOff>0</xdr:rowOff>
    </xdr:to>
    <xdr:sp macro="" textlink="">
      <xdr:nvSpPr>
        <xdr:cNvPr id="33" name="Text Box 36"/>
        <xdr:cNvSpPr txBox="1">
          <a:spLocks noChangeArrowheads="1"/>
        </xdr:cNvSpPr>
      </xdr:nvSpPr>
      <xdr:spPr bwMode="auto">
        <a:xfrm>
          <a:off x="3989763" y="135731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67</xdr:row>
      <xdr:rowOff>0</xdr:rowOff>
    </xdr:from>
    <xdr:to>
      <xdr:col>7</xdr:col>
      <xdr:colOff>955964</xdr:colOff>
      <xdr:row>67</xdr:row>
      <xdr:rowOff>0</xdr:rowOff>
    </xdr:to>
    <xdr:sp macro="" textlink="">
      <xdr:nvSpPr>
        <xdr:cNvPr id="34" name="Text Box 37"/>
        <xdr:cNvSpPr txBox="1">
          <a:spLocks noChangeArrowheads="1"/>
        </xdr:cNvSpPr>
      </xdr:nvSpPr>
      <xdr:spPr bwMode="auto">
        <a:xfrm>
          <a:off x="5588750" y="13573125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35" name="Rectangle 38"/>
        <xdr:cNvSpPr>
          <a:spLocks noChangeArrowheads="1"/>
        </xdr:cNvSpPr>
      </xdr:nvSpPr>
      <xdr:spPr bwMode="auto">
        <a:xfrm>
          <a:off x="3228975" y="1298257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46" name="Text Box 49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47" name="Text Box 50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48" name="Text Box 51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2</xdr:col>
      <xdr:colOff>0</xdr:colOff>
      <xdr:row>64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0" y="12973050"/>
          <a:ext cx="2400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64</xdr:row>
      <xdr:rowOff>0</xdr:rowOff>
    </xdr:from>
    <xdr:to>
      <xdr:col>4</xdr:col>
      <xdr:colOff>0</xdr:colOff>
      <xdr:row>64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2408613" y="12973050"/>
          <a:ext cx="1572837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64</xdr:row>
      <xdr:rowOff>0</xdr:rowOff>
    </xdr:from>
    <xdr:to>
      <xdr:col>6</xdr:col>
      <xdr:colOff>0</xdr:colOff>
      <xdr:row>64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3989763" y="12973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64</xdr:row>
      <xdr:rowOff>0</xdr:rowOff>
    </xdr:from>
    <xdr:to>
      <xdr:col>7</xdr:col>
      <xdr:colOff>955964</xdr:colOff>
      <xdr:row>64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5588750" y="12973050"/>
          <a:ext cx="13393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0"/>
  <sheetViews>
    <sheetView tabSelected="1" zoomScale="170" zoomScaleNormal="170" workbookViewId="0">
      <pane xSplit="8" ySplit="2" topLeftCell="I57" activePane="bottomRight" state="frozen"/>
      <selection pane="topRight" activeCell="H1" sqref="H1"/>
      <selection pane="bottomLeft" activeCell="A3" sqref="A3"/>
      <selection pane="bottomRight" activeCell="J62" sqref="J62"/>
    </sheetView>
  </sheetViews>
  <sheetFormatPr defaultRowHeight="12.75" x14ac:dyDescent="0.2"/>
  <cols>
    <col min="1" max="1" width="13.42578125" customWidth="1"/>
    <col min="2" max="2" width="22.5703125" customWidth="1"/>
    <col min="3" max="3" width="12.42578125" customWidth="1"/>
    <col min="4" max="4" width="11.28515625" style="15" customWidth="1"/>
    <col min="5" max="5" width="11" customWidth="1"/>
    <col min="6" max="6" width="12.85546875" customWidth="1"/>
    <col min="7" max="7" width="9.85546875" customWidth="1"/>
    <col min="8" max="8" width="10.42578125" customWidth="1"/>
    <col min="9" max="9" width="10.42578125" bestFit="1" customWidth="1"/>
  </cols>
  <sheetData>
    <row r="1" spans="1:15" ht="22.7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15" ht="22.7" customHeight="1" x14ac:dyDescent="0.2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15" ht="16.149999999999999" customHeight="1" x14ac:dyDescent="0.2">
      <c r="A3" s="13" t="s">
        <v>4</v>
      </c>
      <c r="B3" s="13">
        <v>112</v>
      </c>
      <c r="C3" s="14"/>
      <c r="E3" s="16">
        <v>45.9</v>
      </c>
      <c r="F3" s="6"/>
      <c r="H3" s="17"/>
      <c r="I3" s="6"/>
      <c r="J3" s="6"/>
    </row>
    <row r="4" spans="1:15" ht="16.149999999999999" customHeight="1" x14ac:dyDescent="0.25">
      <c r="A4" s="13" t="s">
        <v>4</v>
      </c>
      <c r="B4" s="13">
        <v>118</v>
      </c>
      <c r="C4" s="14"/>
      <c r="E4" s="16">
        <v>85</v>
      </c>
      <c r="F4" s="6"/>
      <c r="H4" s="6"/>
      <c r="I4" s="6"/>
      <c r="J4" s="18"/>
      <c r="K4" s="19"/>
      <c r="L4" s="20"/>
      <c r="M4" s="21"/>
      <c r="N4" s="19"/>
    </row>
    <row r="5" spans="1:15" ht="16.149999999999999" customHeight="1" x14ac:dyDescent="0.25">
      <c r="A5" s="13" t="s">
        <v>4</v>
      </c>
      <c r="B5" s="13">
        <v>123</v>
      </c>
      <c r="C5" s="14"/>
      <c r="E5" s="16">
        <v>43.2</v>
      </c>
      <c r="F5" s="21"/>
      <c r="H5" s="17"/>
      <c r="I5" s="22"/>
      <c r="J5" s="18"/>
      <c r="K5" s="19"/>
      <c r="L5" s="20"/>
      <c r="M5" s="21"/>
      <c r="N5" s="19"/>
    </row>
    <row r="6" spans="1:15" ht="16.149999999999999" customHeight="1" x14ac:dyDescent="0.25">
      <c r="A6" s="13" t="s">
        <v>4</v>
      </c>
      <c r="B6" s="13">
        <v>124</v>
      </c>
      <c r="C6" s="14"/>
      <c r="E6" s="16">
        <v>31.46</v>
      </c>
      <c r="F6" s="21"/>
      <c r="H6" s="17"/>
      <c r="I6" s="22"/>
      <c r="J6" s="18"/>
      <c r="K6" s="19"/>
      <c r="L6" s="20"/>
      <c r="M6" s="21"/>
      <c r="N6" s="19"/>
    </row>
    <row r="7" spans="1:15" ht="16.149999999999999" customHeight="1" x14ac:dyDescent="0.25">
      <c r="A7" s="13" t="s">
        <v>4</v>
      </c>
      <c r="B7" s="13">
        <v>129</v>
      </c>
      <c r="C7" s="14"/>
      <c r="E7" s="16">
        <v>291.38</v>
      </c>
      <c r="F7" s="23"/>
      <c r="H7" s="17"/>
      <c r="I7" s="22"/>
      <c r="J7" s="18"/>
      <c r="K7" s="19"/>
      <c r="L7" s="20"/>
      <c r="M7" s="21"/>
      <c r="N7" s="19"/>
    </row>
    <row r="8" spans="1:15" ht="16.149999999999999" customHeight="1" x14ac:dyDescent="0.25">
      <c r="A8" s="13" t="s">
        <v>4</v>
      </c>
      <c r="B8" s="13">
        <v>108</v>
      </c>
      <c r="C8" s="16">
        <v>75.099999999999994</v>
      </c>
      <c r="E8" s="13"/>
      <c r="F8" s="23"/>
      <c r="H8" s="17"/>
      <c r="I8" s="22"/>
      <c r="J8" s="24"/>
      <c r="K8" s="25"/>
      <c r="L8" s="25"/>
      <c r="M8" s="26"/>
      <c r="N8" s="25"/>
      <c r="O8" s="25"/>
    </row>
    <row r="9" spans="1:15" ht="16.149999999999999" customHeight="1" x14ac:dyDescent="0.25">
      <c r="A9" s="13" t="s">
        <v>4</v>
      </c>
      <c r="B9" s="13">
        <v>111</v>
      </c>
      <c r="C9" s="16">
        <v>40</v>
      </c>
      <c r="E9" s="13"/>
      <c r="F9" s="21"/>
      <c r="H9" s="17"/>
      <c r="I9" s="6"/>
      <c r="J9" s="6"/>
    </row>
    <row r="10" spans="1:15" ht="16.149999999999999" customHeight="1" x14ac:dyDescent="0.2">
      <c r="A10" s="13" t="s">
        <v>4</v>
      </c>
      <c r="B10" s="13">
        <v>113</v>
      </c>
      <c r="C10" s="16">
        <v>42.1</v>
      </c>
      <c r="E10" s="13"/>
      <c r="F10" s="27"/>
      <c r="H10" s="17"/>
      <c r="I10" s="6"/>
      <c r="J10" s="6"/>
    </row>
    <row r="11" spans="1:15" ht="16.149999999999999" customHeight="1" x14ac:dyDescent="0.2">
      <c r="A11" s="13" t="s">
        <v>4</v>
      </c>
      <c r="B11" s="13">
        <v>115</v>
      </c>
      <c r="C11" s="16">
        <v>69.7</v>
      </c>
      <c r="E11" s="13"/>
      <c r="F11" s="27"/>
      <c r="H11" s="17"/>
      <c r="I11" s="6"/>
      <c r="J11" s="6"/>
    </row>
    <row r="12" spans="1:15" ht="16.149999999999999" customHeight="1" x14ac:dyDescent="0.2">
      <c r="A12" s="13" t="s">
        <v>4</v>
      </c>
      <c r="B12" s="13">
        <v>116</v>
      </c>
      <c r="C12" s="16">
        <v>53.5</v>
      </c>
      <c r="E12" s="13"/>
      <c r="F12" s="23"/>
      <c r="H12" s="17"/>
      <c r="I12" s="6"/>
      <c r="J12" s="6"/>
    </row>
    <row r="13" spans="1:15" ht="16.149999999999999" customHeight="1" x14ac:dyDescent="0.2">
      <c r="A13" s="13" t="s">
        <v>4</v>
      </c>
      <c r="B13" s="13">
        <v>352</v>
      </c>
      <c r="C13" s="16">
        <v>135.9</v>
      </c>
      <c r="E13" s="13"/>
      <c r="F13" s="23"/>
      <c r="H13" s="28"/>
      <c r="I13" s="6"/>
      <c r="J13" s="6"/>
    </row>
    <row r="14" spans="1:15" ht="16.149999999999999" customHeight="1" x14ac:dyDescent="0.2">
      <c r="A14" s="13" t="s">
        <v>4</v>
      </c>
      <c r="B14" s="13">
        <v>109</v>
      </c>
      <c r="C14" s="14"/>
      <c r="E14" s="13"/>
      <c r="F14" s="23"/>
      <c r="G14" s="16">
        <v>72.2</v>
      </c>
      <c r="H14" s="28"/>
      <c r="I14" s="6"/>
      <c r="J14" s="6"/>
    </row>
    <row r="15" spans="1:15" ht="16.149999999999999" customHeight="1" x14ac:dyDescent="0.2">
      <c r="A15" s="13" t="s">
        <v>4</v>
      </c>
      <c r="B15" s="13">
        <v>117</v>
      </c>
      <c r="C15" s="14"/>
      <c r="E15" s="13"/>
      <c r="F15" s="23"/>
      <c r="G15" s="16">
        <v>280.35000000000002</v>
      </c>
      <c r="H15" s="28"/>
      <c r="I15" s="6"/>
      <c r="J15" s="6"/>
    </row>
    <row r="16" spans="1:15" ht="16.149999999999999" customHeight="1" x14ac:dyDescent="0.2">
      <c r="A16" s="13" t="s">
        <v>4</v>
      </c>
      <c r="B16" s="13">
        <v>121</v>
      </c>
      <c r="C16" s="14"/>
      <c r="E16" s="13"/>
      <c r="F16" s="23"/>
      <c r="G16" s="16">
        <v>1008</v>
      </c>
      <c r="H16" s="17"/>
      <c r="I16" s="29"/>
      <c r="J16" s="6"/>
    </row>
    <row r="17" spans="1:10" ht="16.149999999999999" customHeight="1" x14ac:dyDescent="0.2">
      <c r="A17" s="13" t="s">
        <v>4</v>
      </c>
      <c r="B17" s="13">
        <v>131</v>
      </c>
      <c r="C17" s="14"/>
      <c r="E17" s="13"/>
      <c r="F17" s="23"/>
      <c r="G17" s="16">
        <v>68.180000000000007</v>
      </c>
      <c r="H17" s="28"/>
      <c r="I17" s="6"/>
      <c r="J17" s="6"/>
    </row>
    <row r="18" spans="1:10" ht="16.149999999999999" customHeight="1" x14ac:dyDescent="0.2">
      <c r="A18" s="30" t="s">
        <v>5</v>
      </c>
      <c r="B18" s="13" t="s">
        <v>6</v>
      </c>
      <c r="C18" s="30"/>
      <c r="E18" s="13"/>
      <c r="F18" s="13"/>
      <c r="G18" s="31">
        <v>3720</v>
      </c>
      <c r="H18" s="28"/>
      <c r="I18" s="6"/>
      <c r="J18" s="6"/>
    </row>
    <row r="19" spans="1:10" ht="16.149999999999999" customHeight="1" x14ac:dyDescent="0.2">
      <c r="A19" s="30" t="s">
        <v>5</v>
      </c>
      <c r="B19" s="13" t="s">
        <v>7</v>
      </c>
      <c r="C19" s="32"/>
      <c r="E19" s="13"/>
      <c r="F19" s="13"/>
      <c r="G19" s="31">
        <v>768.55</v>
      </c>
      <c r="H19" s="28"/>
      <c r="I19" s="6"/>
      <c r="J19" s="6"/>
    </row>
    <row r="20" spans="1:10" ht="16.149999999999999" customHeight="1" x14ac:dyDescent="0.2">
      <c r="A20" s="30" t="s">
        <v>5</v>
      </c>
      <c r="B20" s="13" t="s">
        <v>8</v>
      </c>
      <c r="C20" s="32"/>
      <c r="E20" s="13"/>
      <c r="F20" s="13"/>
      <c r="G20" s="31">
        <v>5336.44</v>
      </c>
      <c r="H20" s="28"/>
      <c r="I20" s="6"/>
      <c r="J20" s="6"/>
    </row>
    <row r="21" spans="1:10" ht="16.149999999999999" customHeight="1" x14ac:dyDescent="0.2">
      <c r="A21" s="30" t="s">
        <v>5</v>
      </c>
      <c r="B21" s="13" t="s">
        <v>9</v>
      </c>
      <c r="C21" s="32"/>
      <c r="E21" s="13"/>
      <c r="F21" s="13"/>
      <c r="G21" s="31">
        <v>505</v>
      </c>
      <c r="H21" s="28"/>
      <c r="I21" s="6"/>
      <c r="J21" s="6"/>
    </row>
    <row r="22" spans="1:10" ht="16.149999999999999" customHeight="1" x14ac:dyDescent="0.2">
      <c r="A22" s="30" t="s">
        <v>5</v>
      </c>
      <c r="B22" s="13" t="s">
        <v>9</v>
      </c>
      <c r="C22" s="32"/>
      <c r="E22" s="13"/>
      <c r="F22" s="13"/>
      <c r="G22" s="31">
        <v>223.34</v>
      </c>
      <c r="H22" s="28"/>
      <c r="I22" s="29"/>
      <c r="J22" s="6"/>
    </row>
    <row r="23" spans="1:10" ht="16.149999999999999" customHeight="1" x14ac:dyDescent="0.2">
      <c r="A23" s="30" t="s">
        <v>10</v>
      </c>
      <c r="B23" s="13">
        <v>323</v>
      </c>
      <c r="C23" s="13"/>
      <c r="E23" s="13"/>
      <c r="F23" s="13"/>
      <c r="G23" s="27"/>
      <c r="H23" s="33">
        <v>914.22</v>
      </c>
      <c r="I23" s="30" t="s">
        <v>11</v>
      </c>
      <c r="J23" s="6"/>
    </row>
    <row r="24" spans="1:10" ht="16.149999999999999" customHeight="1" x14ac:dyDescent="0.2">
      <c r="A24" s="30" t="s">
        <v>10</v>
      </c>
      <c r="B24" s="13">
        <v>324</v>
      </c>
      <c r="C24" s="13"/>
      <c r="E24" s="13"/>
      <c r="F24" s="13"/>
      <c r="G24" s="27"/>
      <c r="H24" s="33">
        <v>513.09</v>
      </c>
      <c r="I24" s="30" t="s">
        <v>12</v>
      </c>
      <c r="J24" s="6"/>
    </row>
    <row r="25" spans="1:10" ht="16.149999999999999" customHeight="1" x14ac:dyDescent="0.2">
      <c r="A25" s="30" t="s">
        <v>10</v>
      </c>
      <c r="B25" s="13">
        <v>326</v>
      </c>
      <c r="C25" s="13"/>
      <c r="E25" s="13"/>
      <c r="F25" s="13"/>
      <c r="G25" s="27"/>
      <c r="H25" s="33">
        <v>137.65</v>
      </c>
      <c r="I25" s="30" t="s">
        <v>13</v>
      </c>
      <c r="J25" s="6"/>
    </row>
    <row r="26" spans="1:10" ht="16.149999999999999" customHeight="1" x14ac:dyDescent="0.2">
      <c r="A26" s="30" t="s">
        <v>14</v>
      </c>
      <c r="B26" s="13">
        <v>327</v>
      </c>
      <c r="C26" s="13"/>
      <c r="D26" s="33">
        <v>85.01</v>
      </c>
      <c r="E26" s="13"/>
      <c r="F26" s="13"/>
      <c r="G26" s="27"/>
      <c r="H26" s="28"/>
      <c r="I26" s="30" t="s">
        <v>15</v>
      </c>
      <c r="J26" s="6"/>
    </row>
    <row r="27" spans="1:10" ht="16.149999999999999" customHeight="1" x14ac:dyDescent="0.2">
      <c r="A27" s="34" t="s">
        <v>16</v>
      </c>
      <c r="B27" s="13">
        <v>233</v>
      </c>
      <c r="C27" s="34"/>
      <c r="E27" s="13"/>
      <c r="F27" s="13"/>
      <c r="G27" s="27"/>
      <c r="H27" s="33">
        <v>596.17999999999995</v>
      </c>
      <c r="I27" s="30" t="s">
        <v>17</v>
      </c>
      <c r="J27" s="6"/>
    </row>
    <row r="28" spans="1:10" ht="16.149999999999999" customHeight="1" x14ac:dyDescent="0.2">
      <c r="A28" s="30" t="s">
        <v>18</v>
      </c>
      <c r="B28" s="13">
        <v>330</v>
      </c>
      <c r="C28" s="13"/>
      <c r="E28" s="13"/>
      <c r="F28" s="13"/>
      <c r="G28" s="17"/>
      <c r="H28" s="33">
        <v>619.49</v>
      </c>
      <c r="I28" s="30" t="s">
        <v>19</v>
      </c>
      <c r="J28" s="6"/>
    </row>
    <row r="29" spans="1:10" ht="16.149999999999999" customHeight="1" x14ac:dyDescent="0.2">
      <c r="A29" s="30" t="s">
        <v>20</v>
      </c>
      <c r="B29" s="13">
        <v>331</v>
      </c>
      <c r="C29" s="13"/>
      <c r="E29" s="13"/>
      <c r="F29" s="13"/>
      <c r="G29" s="29"/>
      <c r="H29" s="33">
        <v>5615.41</v>
      </c>
      <c r="I29" s="30" t="s">
        <v>21</v>
      </c>
      <c r="J29" s="6"/>
    </row>
    <row r="30" spans="1:10" ht="16.149999999999999" customHeight="1" x14ac:dyDescent="0.2">
      <c r="A30" s="30" t="s">
        <v>14</v>
      </c>
      <c r="B30" s="13">
        <v>332</v>
      </c>
      <c r="C30" s="13"/>
      <c r="E30" s="13"/>
      <c r="F30" s="33">
        <v>108.07</v>
      </c>
      <c r="G30" s="29"/>
      <c r="H30" s="28"/>
      <c r="I30" s="30" t="s">
        <v>22</v>
      </c>
      <c r="J30" s="6"/>
    </row>
    <row r="31" spans="1:10" ht="16.149999999999999" customHeight="1" x14ac:dyDescent="0.2">
      <c r="A31" s="30" t="s">
        <v>23</v>
      </c>
      <c r="B31" s="13">
        <v>333</v>
      </c>
      <c r="C31" s="13"/>
      <c r="E31" s="13"/>
      <c r="F31" s="13"/>
      <c r="G31" s="35"/>
      <c r="H31" s="33">
        <v>278.14</v>
      </c>
      <c r="I31" s="30" t="s">
        <v>19</v>
      </c>
      <c r="J31" s="6"/>
    </row>
    <row r="32" spans="1:10" ht="16.149999999999999" customHeight="1" x14ac:dyDescent="0.2">
      <c r="A32" s="30" t="s">
        <v>14</v>
      </c>
      <c r="B32" s="13">
        <v>334</v>
      </c>
      <c r="C32" s="13"/>
      <c r="E32" s="13"/>
      <c r="F32" s="33">
        <v>390</v>
      </c>
      <c r="G32" s="35"/>
      <c r="H32" s="28"/>
      <c r="I32" s="30" t="s">
        <v>24</v>
      </c>
      <c r="J32" s="6"/>
    </row>
    <row r="33" spans="1:10" ht="16.149999999999999" customHeight="1" x14ac:dyDescent="0.2">
      <c r="A33" s="30" t="s">
        <v>23</v>
      </c>
      <c r="B33" s="36" t="s">
        <v>25</v>
      </c>
      <c r="C33" s="13"/>
      <c r="E33" s="13"/>
      <c r="F33" s="13"/>
      <c r="G33" s="35"/>
      <c r="H33" s="33">
        <v>295.69</v>
      </c>
      <c r="I33" s="30" t="s">
        <v>26</v>
      </c>
      <c r="J33" s="6"/>
    </row>
    <row r="34" spans="1:10" ht="16.149999999999999" customHeight="1" x14ac:dyDescent="0.2">
      <c r="A34" s="34" t="s">
        <v>16</v>
      </c>
      <c r="B34" s="13">
        <v>336</v>
      </c>
      <c r="C34" s="34"/>
      <c r="E34" s="13"/>
      <c r="F34" s="13"/>
      <c r="G34" s="29"/>
      <c r="H34" s="33">
        <v>572.45000000000005</v>
      </c>
      <c r="I34" s="30" t="s">
        <v>27</v>
      </c>
      <c r="J34" s="6"/>
    </row>
    <row r="35" spans="1:10" ht="16.149999999999999" customHeight="1" x14ac:dyDescent="0.2">
      <c r="A35" s="30" t="s">
        <v>10</v>
      </c>
      <c r="B35" s="13">
        <v>337</v>
      </c>
      <c r="C35" s="13"/>
      <c r="E35" s="13"/>
      <c r="F35" s="13"/>
      <c r="G35" s="29"/>
      <c r="H35" s="33">
        <v>1387.03</v>
      </c>
      <c r="I35" s="30" t="s">
        <v>28</v>
      </c>
      <c r="J35" s="6"/>
    </row>
    <row r="36" spans="1:10" ht="16.149999999999999" customHeight="1" x14ac:dyDescent="0.2">
      <c r="A36" s="30" t="s">
        <v>14</v>
      </c>
      <c r="B36" s="13">
        <v>338</v>
      </c>
      <c r="C36" s="13"/>
      <c r="E36" s="13"/>
      <c r="F36" s="33">
        <v>141.26</v>
      </c>
      <c r="G36" s="29"/>
      <c r="H36" s="28"/>
      <c r="I36" s="30" t="s">
        <v>24</v>
      </c>
      <c r="J36" s="6"/>
    </row>
    <row r="37" spans="1:10" ht="16.149999999999999" customHeight="1" x14ac:dyDescent="0.2">
      <c r="A37" s="30" t="s">
        <v>29</v>
      </c>
      <c r="B37" s="13">
        <v>339</v>
      </c>
      <c r="C37" s="13"/>
      <c r="E37" s="13"/>
      <c r="F37" s="13"/>
      <c r="G37" s="29"/>
      <c r="H37" s="33">
        <v>1369.35</v>
      </c>
      <c r="I37" s="30" t="s">
        <v>30</v>
      </c>
      <c r="J37" s="6"/>
    </row>
    <row r="38" spans="1:10" ht="16.149999999999999" customHeight="1" x14ac:dyDescent="0.2">
      <c r="A38" s="30" t="s">
        <v>29</v>
      </c>
      <c r="B38" s="13">
        <v>340</v>
      </c>
      <c r="C38" s="13"/>
      <c r="E38" s="13"/>
      <c r="F38" s="13"/>
      <c r="G38" s="35"/>
      <c r="H38" s="33">
        <v>377.75</v>
      </c>
      <c r="I38" s="30" t="s">
        <v>31</v>
      </c>
      <c r="J38" s="6"/>
    </row>
    <row r="39" spans="1:10" ht="16.149999999999999" customHeight="1" x14ac:dyDescent="0.2">
      <c r="A39" s="30" t="s">
        <v>29</v>
      </c>
      <c r="B39" s="13">
        <v>341</v>
      </c>
      <c r="C39" s="13"/>
      <c r="E39" s="13"/>
      <c r="F39" s="13"/>
      <c r="G39" s="35"/>
      <c r="H39" s="33">
        <v>1220.45</v>
      </c>
      <c r="I39" s="30" t="s">
        <v>32</v>
      </c>
      <c r="J39" s="6"/>
    </row>
    <row r="40" spans="1:10" ht="16.149999999999999" customHeight="1" x14ac:dyDescent="0.2">
      <c r="A40" s="30" t="s">
        <v>14</v>
      </c>
      <c r="B40" s="13">
        <v>343</v>
      </c>
      <c r="C40" s="13"/>
      <c r="D40" s="33">
        <v>80</v>
      </c>
      <c r="E40" s="37"/>
      <c r="F40" s="37"/>
      <c r="G40" s="28"/>
      <c r="H40" s="28"/>
      <c r="I40" s="30" t="s">
        <v>33</v>
      </c>
      <c r="J40" s="6"/>
    </row>
    <row r="41" spans="1:10" ht="16.149999999999999" customHeight="1" x14ac:dyDescent="0.2">
      <c r="A41" s="30" t="s">
        <v>34</v>
      </c>
      <c r="B41" s="13">
        <v>344</v>
      </c>
      <c r="C41" s="13"/>
      <c r="E41" s="13"/>
      <c r="F41" s="13"/>
      <c r="G41" s="28"/>
      <c r="H41" s="33">
        <v>16.22</v>
      </c>
      <c r="I41" s="30" t="s">
        <v>35</v>
      </c>
      <c r="J41" s="6"/>
    </row>
    <row r="42" spans="1:10" ht="16.149999999999999" customHeight="1" x14ac:dyDescent="0.2">
      <c r="A42" s="30" t="s">
        <v>10</v>
      </c>
      <c r="B42" s="13">
        <v>345</v>
      </c>
      <c r="C42" s="13"/>
      <c r="E42" s="13"/>
      <c r="F42" s="13"/>
      <c r="G42" s="28"/>
      <c r="H42" s="33">
        <v>643.34</v>
      </c>
      <c r="I42" s="30" t="s">
        <v>36</v>
      </c>
      <c r="J42" s="6"/>
    </row>
    <row r="43" spans="1:10" ht="16.149999999999999" customHeight="1" x14ac:dyDescent="0.2">
      <c r="A43" s="38" t="s">
        <v>37</v>
      </c>
      <c r="B43" s="13">
        <v>347</v>
      </c>
      <c r="C43" s="13"/>
      <c r="E43" s="13"/>
      <c r="F43" s="13"/>
      <c r="G43" s="28"/>
      <c r="H43" s="33">
        <v>1000.73</v>
      </c>
      <c r="I43" s="30" t="s">
        <v>38</v>
      </c>
      <c r="J43" s="6"/>
    </row>
    <row r="44" spans="1:10" ht="16.149999999999999" customHeight="1" x14ac:dyDescent="0.2">
      <c r="A44" s="30" t="s">
        <v>14</v>
      </c>
      <c r="B44" s="13">
        <v>348</v>
      </c>
      <c r="C44" s="13"/>
      <c r="D44" s="33">
        <v>75.41</v>
      </c>
      <c r="E44" s="37"/>
      <c r="F44" s="37"/>
      <c r="G44" s="28"/>
      <c r="H44" s="28"/>
      <c r="I44" s="30" t="s">
        <v>39</v>
      </c>
      <c r="J44" s="6"/>
    </row>
    <row r="45" spans="1:10" ht="16.149999999999999" customHeight="1" x14ac:dyDescent="0.2">
      <c r="A45" s="34" t="s">
        <v>16</v>
      </c>
      <c r="B45" s="13">
        <v>350</v>
      </c>
      <c r="C45" s="34"/>
      <c r="E45" s="13"/>
      <c r="F45" s="13"/>
      <c r="G45" s="28"/>
      <c r="H45" s="33">
        <v>730.61</v>
      </c>
      <c r="I45" s="30" t="s">
        <v>17</v>
      </c>
      <c r="J45" s="6"/>
    </row>
    <row r="46" spans="1:10" ht="16.149999999999999" customHeight="1" x14ac:dyDescent="0.2">
      <c r="A46" s="34" t="s">
        <v>16</v>
      </c>
      <c r="B46" s="13">
        <v>351</v>
      </c>
      <c r="C46" s="34"/>
      <c r="E46" s="13"/>
      <c r="F46" s="13"/>
      <c r="G46" s="35"/>
      <c r="H46" s="33">
        <v>663.09</v>
      </c>
      <c r="I46" s="30" t="s">
        <v>40</v>
      </c>
      <c r="J46" s="6"/>
    </row>
    <row r="47" spans="1:10" ht="16.149999999999999" customHeight="1" x14ac:dyDescent="0.2">
      <c r="A47" s="30" t="s">
        <v>37</v>
      </c>
      <c r="B47" s="13">
        <v>657</v>
      </c>
      <c r="C47" s="13"/>
      <c r="E47" s="13"/>
      <c r="F47" s="13"/>
      <c r="G47" s="35"/>
      <c r="H47" s="33">
        <v>1428.45</v>
      </c>
      <c r="I47" s="30" t="s">
        <v>41</v>
      </c>
      <c r="J47" s="6"/>
    </row>
    <row r="48" spans="1:10" ht="16.149999999999999" customHeight="1" x14ac:dyDescent="0.2">
      <c r="A48" s="30" t="s">
        <v>18</v>
      </c>
      <c r="B48" s="13">
        <v>359</v>
      </c>
      <c r="C48" s="13"/>
      <c r="E48" s="13"/>
      <c r="F48" s="13"/>
      <c r="G48" s="35"/>
      <c r="H48" s="33">
        <v>1.26</v>
      </c>
      <c r="I48" s="30" t="s">
        <v>42</v>
      </c>
      <c r="J48" s="6"/>
    </row>
    <row r="49" spans="1:10" ht="16.149999999999999" customHeight="1" x14ac:dyDescent="0.2">
      <c r="A49" s="39" t="s">
        <v>43</v>
      </c>
      <c r="B49" s="40"/>
      <c r="C49" s="40"/>
      <c r="D49" s="33">
        <v>66</v>
      </c>
      <c r="E49" s="13"/>
      <c r="F49" s="13"/>
      <c r="G49" s="35"/>
      <c r="H49" s="28"/>
      <c r="I49" s="41" t="s">
        <v>44</v>
      </c>
      <c r="J49" s="6"/>
    </row>
    <row r="50" spans="1:10" ht="16.149999999999999" customHeight="1" x14ac:dyDescent="0.2">
      <c r="A50" s="39" t="s">
        <v>43</v>
      </c>
      <c r="B50" s="40"/>
      <c r="C50" s="40"/>
      <c r="D50" s="33">
        <v>70.27</v>
      </c>
      <c r="E50" s="13"/>
      <c r="F50" s="13"/>
      <c r="G50" s="35"/>
      <c r="H50" s="28"/>
      <c r="I50" s="41" t="s">
        <v>44</v>
      </c>
      <c r="J50" s="6"/>
    </row>
    <row r="51" spans="1:10" ht="16.149999999999999" customHeight="1" x14ac:dyDescent="0.2">
      <c r="A51" s="30" t="s">
        <v>34</v>
      </c>
      <c r="B51" s="13" t="s">
        <v>45</v>
      </c>
      <c r="E51" s="13"/>
      <c r="F51" s="13"/>
      <c r="G51" s="42"/>
      <c r="H51" s="33">
        <v>235.07</v>
      </c>
      <c r="I51" s="43" t="s">
        <v>46</v>
      </c>
    </row>
    <row r="52" spans="1:10" ht="16.149999999999999" customHeight="1" x14ac:dyDescent="0.2">
      <c r="A52" s="30" t="s">
        <v>34</v>
      </c>
      <c r="B52" s="40"/>
      <c r="C52" s="13"/>
      <c r="E52" s="13"/>
      <c r="F52" s="13"/>
      <c r="G52" s="42"/>
      <c r="H52" s="33">
        <v>27.29</v>
      </c>
      <c r="I52" s="43" t="s">
        <v>47</v>
      </c>
    </row>
    <row r="53" spans="1:10" ht="16.149999999999999" customHeight="1" x14ac:dyDescent="0.2">
      <c r="A53" s="30" t="s">
        <v>48</v>
      </c>
      <c r="B53" s="13">
        <v>320</v>
      </c>
      <c r="C53" s="13"/>
      <c r="E53" s="13"/>
      <c r="F53" s="13"/>
      <c r="G53" s="44"/>
      <c r="H53" s="33">
        <v>49.25</v>
      </c>
      <c r="I53" s="45" t="s">
        <v>35</v>
      </c>
    </row>
    <row r="54" spans="1:10" ht="16.149999999999999" customHeight="1" x14ac:dyDescent="0.2">
      <c r="A54" s="30" t="s">
        <v>48</v>
      </c>
      <c r="B54" s="13"/>
      <c r="C54" s="13">
        <v>278</v>
      </c>
      <c r="E54" s="13"/>
      <c r="F54" s="13"/>
      <c r="G54" s="42"/>
      <c r="H54" s="33">
        <v>38.85</v>
      </c>
      <c r="I54" s="44" t="s">
        <v>49</v>
      </c>
    </row>
    <row r="55" spans="1:10" ht="16.149999999999999" customHeight="1" x14ac:dyDescent="0.2">
      <c r="A55" s="30" t="s">
        <v>23</v>
      </c>
      <c r="B55" s="13" t="s">
        <v>50</v>
      </c>
      <c r="C55" s="13"/>
      <c r="E55" s="13"/>
      <c r="F55" s="13"/>
      <c r="G55" s="42"/>
      <c r="H55" s="33">
        <v>97.13</v>
      </c>
      <c r="I55" s="42" t="s">
        <v>51</v>
      </c>
    </row>
    <row r="56" spans="1:10" ht="16.149999999999999" customHeight="1" x14ac:dyDescent="0.2">
      <c r="A56" s="30" t="s">
        <v>18</v>
      </c>
      <c r="B56" s="13" t="s">
        <v>52</v>
      </c>
      <c r="C56" s="13"/>
      <c r="E56" s="13"/>
      <c r="F56" s="13"/>
      <c r="G56" s="42"/>
      <c r="H56" s="33">
        <v>82.49</v>
      </c>
      <c r="I56" s="34" t="s">
        <v>53</v>
      </c>
    </row>
    <row r="57" spans="1:10" ht="16.149999999999999" customHeight="1" x14ac:dyDescent="0.2">
      <c r="A57" s="30" t="s">
        <v>54</v>
      </c>
      <c r="B57" s="43"/>
      <c r="C57" s="43" t="s">
        <v>55</v>
      </c>
      <c r="E57" s="13"/>
      <c r="F57" s="13"/>
      <c r="G57" s="42"/>
      <c r="H57" s="33">
        <v>2063.23</v>
      </c>
      <c r="I57" s="42" t="s">
        <v>56</v>
      </c>
    </row>
    <row r="58" spans="1:10" ht="16.149999999999999" customHeight="1" x14ac:dyDescent="0.2">
      <c r="A58" s="30" t="s">
        <v>57</v>
      </c>
      <c r="B58" s="13"/>
      <c r="C58" s="13"/>
      <c r="E58" s="13"/>
      <c r="F58" s="33">
        <v>6895</v>
      </c>
      <c r="G58" s="33">
        <v>6895</v>
      </c>
      <c r="I58" s="46"/>
      <c r="J58" s="6"/>
    </row>
    <row r="59" spans="1:10" ht="16.149999999999999" customHeight="1" x14ac:dyDescent="0.2">
      <c r="A59" s="30" t="s">
        <v>57</v>
      </c>
      <c r="B59" s="13"/>
      <c r="C59" s="13"/>
      <c r="E59" s="13"/>
      <c r="F59" s="33">
        <v>12670</v>
      </c>
      <c r="G59" s="33">
        <v>12670</v>
      </c>
      <c r="I59" s="6"/>
      <c r="J59" s="6"/>
    </row>
    <row r="60" spans="1:10" ht="16.149999999999999" customHeight="1" x14ac:dyDescent="0.2">
      <c r="A60" s="34" t="s">
        <v>58</v>
      </c>
      <c r="B60" s="34"/>
      <c r="C60" s="13"/>
      <c r="E60" s="47">
        <v>14617.64</v>
      </c>
      <c r="F60" s="13"/>
      <c r="G60" s="29"/>
      <c r="H60" s="28"/>
      <c r="I60" s="6"/>
      <c r="J60" s="6"/>
    </row>
    <row r="61" spans="1:10" ht="16.149999999999999" customHeight="1" x14ac:dyDescent="0.2">
      <c r="A61" s="34" t="s">
        <v>59</v>
      </c>
      <c r="B61" s="13"/>
      <c r="C61" s="34"/>
      <c r="E61" s="25"/>
      <c r="G61" s="48">
        <v>990</v>
      </c>
      <c r="H61" s="28"/>
      <c r="I61" s="20"/>
      <c r="J61" s="6"/>
    </row>
    <row r="62" spans="1:10" ht="16.149999999999999" customHeight="1" x14ac:dyDescent="0.2">
      <c r="A62" s="30" t="s">
        <v>60</v>
      </c>
      <c r="B62" s="30"/>
      <c r="C62" s="30"/>
      <c r="E62" s="25"/>
      <c r="G62" s="33">
        <v>278.8</v>
      </c>
      <c r="H62" s="29"/>
      <c r="I62" s="20"/>
      <c r="J62" s="6"/>
    </row>
    <row r="63" spans="1:10" ht="16.149999999999999" customHeight="1" x14ac:dyDescent="0.2">
      <c r="A63" s="30" t="s">
        <v>61</v>
      </c>
      <c r="B63" s="13"/>
      <c r="C63" s="13"/>
      <c r="E63" s="13"/>
      <c r="F63" s="37"/>
      <c r="G63" s="29"/>
      <c r="H63" s="49">
        <v>2992</v>
      </c>
      <c r="I63" s="20"/>
      <c r="J63" s="6"/>
    </row>
    <row r="64" spans="1:10" ht="16.149999999999999" customHeight="1" x14ac:dyDescent="0.2">
      <c r="A64" s="34" t="s">
        <v>62</v>
      </c>
      <c r="B64" s="34"/>
      <c r="C64" s="34"/>
      <c r="E64" s="13"/>
      <c r="F64" s="13"/>
      <c r="G64" s="28"/>
      <c r="H64" s="33">
        <v>1934.73</v>
      </c>
      <c r="I64" s="20"/>
      <c r="J64" s="6"/>
    </row>
    <row r="65" spans="1:8" ht="16.149999999999999" customHeight="1" x14ac:dyDescent="0.2">
      <c r="A65" s="50" t="s">
        <v>63</v>
      </c>
      <c r="B65" s="50"/>
      <c r="C65" s="51">
        <f>E67</f>
        <v>41451.01</v>
      </c>
      <c r="D65" s="52" t="s">
        <v>64</v>
      </c>
      <c r="E65" s="53">
        <f>SUM(E3:E64)</f>
        <v>15114.58</v>
      </c>
      <c r="F65" s="54">
        <f>SUM(F8:F64)</f>
        <v>20204.330000000002</v>
      </c>
      <c r="G65" s="55"/>
      <c r="H65" s="56"/>
    </row>
    <row r="66" spans="1:8" ht="16.149999999999999" customHeight="1" x14ac:dyDescent="0.2">
      <c r="A66" s="50" t="s">
        <v>65</v>
      </c>
      <c r="B66" s="50"/>
      <c r="C66" s="51">
        <f>F65</f>
        <v>20204.330000000002</v>
      </c>
      <c r="D66" s="52" t="s">
        <v>66</v>
      </c>
      <c r="E66" s="57">
        <v>26336.43</v>
      </c>
      <c r="F66" s="58"/>
      <c r="G66" s="55"/>
      <c r="H66" s="56"/>
    </row>
    <row r="67" spans="1:8" ht="16.149999999999999" customHeight="1" x14ac:dyDescent="0.3">
      <c r="A67" s="59" t="s">
        <v>67</v>
      </c>
      <c r="B67" s="59"/>
      <c r="C67" s="60">
        <f>C65-C66</f>
        <v>21246.68</v>
      </c>
      <c r="D67" s="61" t="s">
        <v>68</v>
      </c>
      <c r="E67" s="53">
        <f>E65+E66</f>
        <v>41451.01</v>
      </c>
      <c r="F67" s="54"/>
      <c r="G67" s="55"/>
      <c r="H67" s="56"/>
    </row>
    <row r="68" spans="1:8" ht="17.25" customHeight="1" x14ac:dyDescent="0.25">
      <c r="A68" s="62" t="s">
        <v>69</v>
      </c>
      <c r="B68" s="63"/>
      <c r="C68" s="63"/>
      <c r="D68" s="63"/>
      <c r="E68" s="63"/>
      <c r="F68" s="63"/>
      <c r="G68" s="63"/>
      <c r="H68" s="64"/>
    </row>
    <row r="69" spans="1:8" ht="17.25" customHeight="1" x14ac:dyDescent="0.2">
      <c r="A69" s="65"/>
      <c r="B69" s="65"/>
      <c r="C69" s="65"/>
      <c r="D69" s="65"/>
      <c r="E69" s="25"/>
      <c r="F69" s="25"/>
      <c r="G69" s="25"/>
      <c r="H69" s="25"/>
    </row>
    <row r="70" spans="1:8" ht="17.25" customHeight="1" x14ac:dyDescent="0.2"/>
    <row r="71" spans="1:8" ht="17.25" customHeight="1" x14ac:dyDescent="0.2"/>
    <row r="72" spans="1:8" ht="17.25" customHeight="1" x14ac:dyDescent="0.2"/>
    <row r="73" spans="1:8" ht="17.25" customHeight="1" x14ac:dyDescent="0.2">
      <c r="A73" s="25"/>
      <c r="B73" s="25"/>
      <c r="C73" s="25"/>
      <c r="D73" s="25"/>
    </row>
    <row r="74" spans="1:8" ht="17.25" customHeight="1" x14ac:dyDescent="0.2"/>
    <row r="75" spans="1:8" ht="17.25" customHeight="1" x14ac:dyDescent="0.2"/>
    <row r="76" spans="1:8" ht="17.25" customHeight="1" x14ac:dyDescent="0.2"/>
    <row r="77" spans="1:8" ht="17.25" customHeight="1" x14ac:dyDescent="0.2"/>
    <row r="78" spans="1:8" ht="17.25" customHeight="1" x14ac:dyDescent="0.2"/>
    <row r="79" spans="1:8" ht="17.25" customHeight="1" x14ac:dyDescent="0.2"/>
    <row r="80" spans="1:8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  <row r="1510" ht="17.25" customHeight="1" x14ac:dyDescent="0.2"/>
  </sheetData>
  <mergeCells count="2">
    <mergeCell ref="G65:H67"/>
    <mergeCell ref="A68:H68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2022-10-17T10:40:30Z</dcterms:created>
  <dcterms:modified xsi:type="dcterms:W3CDTF">2022-10-17T10:40:52Z</dcterms:modified>
</cp:coreProperties>
</file>