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AGO" sheetId="1" r:id="rId1"/>
  </sheets>
  <calcPr calcId="145621"/>
</workbook>
</file>

<file path=xl/calcChain.xml><?xml version="1.0" encoding="utf-8"?>
<calcChain xmlns="http://schemas.openxmlformats.org/spreadsheetml/2006/main">
  <c r="F65" i="1" l="1"/>
  <c r="C66" i="1" s="1"/>
  <c r="E65" i="1"/>
  <c r="E67" i="1" s="1"/>
  <c r="C65" i="1" s="1"/>
  <c r="C67" i="1" l="1"/>
</calcChain>
</file>

<file path=xl/sharedStrings.xml><?xml version="1.0" encoding="utf-8"?>
<sst xmlns="http://schemas.openxmlformats.org/spreadsheetml/2006/main" count="97" uniqueCount="59">
  <si>
    <t>entrate</t>
  </si>
  <si>
    <t>uscite</t>
  </si>
  <si>
    <t>accreditare</t>
  </si>
  <si>
    <t>addebitare</t>
  </si>
  <si>
    <t xml:space="preserve">S. E.C. CL. </t>
  </si>
  <si>
    <t>S. FT. CL. N°</t>
  </si>
  <si>
    <t>2/PA</t>
  </si>
  <si>
    <t>24/E</t>
  </si>
  <si>
    <t>9/E N.C 10/E</t>
  </si>
  <si>
    <t xml:space="preserve">7/E - 11/E - 12/E </t>
  </si>
  <si>
    <t>GSE</t>
  </si>
  <si>
    <t>S. FT. FORN.</t>
  </si>
  <si>
    <t>VELAR</t>
  </si>
  <si>
    <t>STUDIO ASSOCIATO</t>
  </si>
  <si>
    <t>CALANDRINI</t>
  </si>
  <si>
    <t>S. FT. FORN. + COMM</t>
  </si>
  <si>
    <t>ALESS</t>
  </si>
  <si>
    <t xml:space="preserve">S. FT. FORN. </t>
  </si>
  <si>
    <t>LENERGIA</t>
  </si>
  <si>
    <t xml:space="preserve">S. FT. FORN. N° </t>
  </si>
  <si>
    <t>SHALOM</t>
  </si>
  <si>
    <t>ARTE RICAMI</t>
  </si>
  <si>
    <t>PANNELLI SOLARI</t>
  </si>
  <si>
    <t>CASTORINO</t>
  </si>
  <si>
    <t>GASOLIO</t>
  </si>
  <si>
    <t>VINCI</t>
  </si>
  <si>
    <t>IRNO</t>
  </si>
  <si>
    <t>POSTE</t>
  </si>
  <si>
    <t>SALUTE SEMPRE</t>
  </si>
  <si>
    <t>SALDO</t>
  </si>
  <si>
    <t>ELETTRO IN</t>
  </si>
  <si>
    <t>224-271</t>
  </si>
  <si>
    <t xml:space="preserve">SAN PAOLO </t>
  </si>
  <si>
    <t>VOLANTINO PIU'</t>
  </si>
  <si>
    <t>MESCAT</t>
  </si>
  <si>
    <t>230-266</t>
  </si>
  <si>
    <t>BYBLOS</t>
  </si>
  <si>
    <t>MET ENERG.</t>
  </si>
  <si>
    <t>TIM</t>
  </si>
  <si>
    <t xml:space="preserve">S. N.C.  FORN. </t>
  </si>
  <si>
    <t>ARGO</t>
  </si>
  <si>
    <t>MF INGROSSO</t>
  </si>
  <si>
    <t xml:space="preserve">174 - 261 </t>
  </si>
  <si>
    <t>MESSAGGERIE</t>
  </si>
  <si>
    <t>S. FT. FORN.+ COMM</t>
  </si>
  <si>
    <t>283</t>
  </si>
  <si>
    <t>RICAMIFICIO UMBRO</t>
  </si>
  <si>
    <t>VERSAMENTO</t>
  </si>
  <si>
    <t>RETRIBUZIONI LUGLIO 2023</t>
  </si>
  <si>
    <t>F24</t>
  </si>
  <si>
    <t>IVA</t>
  </si>
  <si>
    <t>SCAFURI</t>
  </si>
  <si>
    <t>INPS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</si>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</sst>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€&quot;\ #,##0.00;\-&quot;€&quot;\ #,##0.00"/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\ [$N°]\ \ #,##0;\-[$/N°]\ #,##0"/>
    <numFmt numFmtId="167" formatCode="dd/mm"/>
    <numFmt numFmtId="168" formatCode="_-* #,##0.00_-;\-* #,##0.00_-;_-* &quot;-&quot;_-;_-@_-"/>
    <numFmt numFmtId="169" formatCode="_-[$€-2]\ * #,##0.00_-;\-[$€-2]\ * #,##0.00_-;_-[$€-2]\ * &quot;-&quot;??_-;_-@_-"/>
  </numFmts>
  <fonts count="13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6" xfId="0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" fontId="0" fillId="0" borderId="0" xfId="0" applyNumberFormat="1"/>
    <xf numFmtId="165" fontId="5" fillId="0" borderId="0" xfId="0" applyNumberFormat="1" applyFont="1"/>
    <xf numFmtId="43" fontId="5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6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center"/>
    </xf>
    <xf numFmtId="43" fontId="1" fillId="0" borderId="0" xfId="0" applyNumberFormat="1" applyFont="1"/>
    <xf numFmtId="43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43" fontId="0" fillId="0" borderId="0" xfId="0" applyNumberFormat="1"/>
    <xf numFmtId="0" fontId="1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43" fontId="5" fillId="0" borderId="0" xfId="0" applyNumberFormat="1" applyFont="1"/>
    <xf numFmtId="49" fontId="4" fillId="0" borderId="0" xfId="0" applyNumberFormat="1" applyFont="1" applyAlignment="1">
      <alignment horizontal="left"/>
    </xf>
    <xf numFmtId="7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right"/>
    </xf>
    <xf numFmtId="43" fontId="9" fillId="0" borderId="0" xfId="0" applyNumberFormat="1" applyFont="1" applyAlignment="1">
      <alignment horizontal="center"/>
    </xf>
    <xf numFmtId="43" fontId="9" fillId="0" borderId="0" xfId="0" applyNumberFormat="1" applyFont="1"/>
    <xf numFmtId="0" fontId="1" fillId="0" borderId="0" xfId="0" applyFont="1" applyAlignment="1">
      <alignment horizontal="center"/>
    </xf>
    <xf numFmtId="0" fontId="10" fillId="2" borderId="6" xfId="0" applyFont="1" applyFill="1" applyBorder="1" applyAlignment="1">
      <alignment horizontal="left"/>
    </xf>
    <xf numFmtId="168" fontId="1" fillId="0" borderId="6" xfId="1" applyNumberFormat="1" applyFont="1" applyFill="1" applyBorder="1"/>
    <xf numFmtId="4" fontId="10" fillId="2" borderId="6" xfId="0" applyNumberFormat="1" applyFont="1" applyFill="1" applyBorder="1" applyAlignment="1">
      <alignment horizontal="left"/>
    </xf>
    <xf numFmtId="168" fontId="1" fillId="0" borderId="6" xfId="0" applyNumberFormat="1" applyFont="1" applyBorder="1" applyAlignment="1">
      <alignment horizontal="left"/>
    </xf>
    <xf numFmtId="168" fontId="1" fillId="0" borderId="6" xfId="0" applyNumberFormat="1" applyFont="1" applyBorder="1" applyAlignment="1">
      <alignment horizontal="left" indent="1"/>
    </xf>
    <xf numFmtId="43" fontId="1" fillId="0" borderId="7" xfId="0" applyNumberFormat="1" applyFont="1" applyBorder="1" applyAlignment="1">
      <alignment horizontal="center"/>
    </xf>
    <xf numFmtId="43" fontId="1" fillId="0" borderId="0" xfId="0" applyNumberFormat="1" applyFont="1" applyAlignment="1">
      <alignment horizontal="center"/>
    </xf>
    <xf numFmtId="168" fontId="1" fillId="0" borderId="6" xfId="0" applyNumberFormat="1" applyFont="1" applyBorder="1"/>
    <xf numFmtId="0" fontId="11" fillId="2" borderId="6" xfId="0" applyFont="1" applyFill="1" applyBorder="1" applyAlignment="1">
      <alignment horizontal="left"/>
    </xf>
    <xf numFmtId="168" fontId="7" fillId="0" borderId="6" xfId="1" applyNumberFormat="1" applyFont="1" applyFill="1" applyBorder="1"/>
    <xf numFmtId="4" fontId="12" fillId="2" borderId="6" xfId="0" applyNumberFormat="1" applyFont="1" applyFill="1" applyBorder="1" applyAlignment="1">
      <alignment horizontal="left"/>
    </xf>
    <xf numFmtId="168" fontId="7" fillId="0" borderId="0" xfId="1" applyNumberFormat="1" applyFont="1" applyFill="1" applyBorder="1"/>
  </cellXfs>
  <cellStyles count="6">
    <cellStyle name="Euro" xfId="2"/>
    <cellStyle name="Migliaia [0]" xfId="1" builtinId="6"/>
    <cellStyle name="Migliaia [0] 2" xfId="3"/>
    <cellStyle name="Migliaia 2" xfId="4"/>
    <cellStyle name="Migliaia 3" xfId="5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1473593D-4AF7-9729-3A1E-D59F3A3BE4C1}"/>
            </a:ext>
          </a:extLst>
        </xdr:cNvPr>
        <xdr:cNvSpPr txBox="1">
          <a:spLocks noChangeArrowheads="1"/>
        </xdr:cNvSpPr>
      </xdr:nvSpPr>
      <xdr:spPr bwMode="auto">
        <a:xfrm>
          <a:off x="3532563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32B320FF-22E0-11E2-3FF3-FFF9F4895721}"/>
            </a:ext>
          </a:extLst>
        </xdr:cNvPr>
        <xdr:cNvSpPr txBox="1">
          <a:spLocks noChangeArrowheads="1"/>
        </xdr:cNvSpPr>
      </xdr:nvSpPr>
      <xdr:spPr bwMode="auto">
        <a:xfrm>
          <a:off x="0" y="8313"/>
          <a:ext cx="19335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AGOSTO 2022</a:t>
          </a:r>
        </a:p>
      </xdr:txBody>
    </xdr:sp>
    <xdr:clientData/>
  </xdr:twoCellAnchor>
  <xdr:twoCellAnchor>
    <xdr:from>
      <xdr:col>6</xdr:col>
      <xdr:colOff>27362</xdr:colOff>
      <xdr:row>0</xdr:row>
      <xdr:rowOff>8313</xdr:rowOff>
    </xdr:from>
    <xdr:to>
      <xdr:col>8</xdr:col>
      <xdr:colOff>344</xdr:colOff>
      <xdr:row>0</xdr:row>
      <xdr:rowOff>266007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297D2FC7-421F-36F9-4FC3-2E5622268F1F}"/>
            </a:ext>
          </a:extLst>
        </xdr:cNvPr>
        <xdr:cNvSpPr txBox="1">
          <a:spLocks noChangeArrowheads="1"/>
        </xdr:cNvSpPr>
      </xdr:nvSpPr>
      <xdr:spPr bwMode="auto">
        <a:xfrm>
          <a:off x="5142287" y="8313"/>
          <a:ext cx="1477932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>
          <a:extLst>
            <a:ext uri="{FF2B5EF4-FFF2-40B4-BE49-F238E27FC236}">
              <a16:creationId xmlns:a16="http://schemas.microsoft.com/office/drawing/2014/main" xmlns="" id="{6E69C6EF-0618-65A3-D113-750FA5BC3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72106120-9A80-D2E8-7C05-7CADADB536BE}"/>
            </a:ext>
          </a:extLst>
        </xdr:cNvPr>
        <xdr:cNvSpPr txBox="1">
          <a:spLocks noChangeArrowheads="1"/>
        </xdr:cNvSpPr>
      </xdr:nvSpPr>
      <xdr:spPr bwMode="auto">
        <a:xfrm>
          <a:off x="1941888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68</xdr:row>
      <xdr:rowOff>0</xdr:rowOff>
    </xdr:from>
    <xdr:to>
      <xdr:col>6</xdr:col>
      <xdr:colOff>0</xdr:colOff>
      <xdr:row>68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61C17EDB-07BC-963B-174D-1F703839204C}"/>
            </a:ext>
          </a:extLst>
        </xdr:cNvPr>
        <xdr:cNvSpPr txBox="1">
          <a:spLocks noChangeArrowheads="1"/>
        </xdr:cNvSpPr>
      </xdr:nvSpPr>
      <xdr:spPr bwMode="auto">
        <a:xfrm>
          <a:off x="3532563" y="125920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72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538717E3-7AA7-8099-3C6D-0F853EEF48AC}"/>
            </a:ext>
          </a:extLst>
        </xdr:cNvPr>
        <xdr:cNvSpPr txBox="1">
          <a:spLocks noChangeArrowheads="1"/>
        </xdr:cNvSpPr>
      </xdr:nvSpPr>
      <xdr:spPr bwMode="auto">
        <a:xfrm>
          <a:off x="0" y="13468350"/>
          <a:ext cx="10477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27362</xdr:colOff>
      <xdr:row>68</xdr:row>
      <xdr:rowOff>0</xdr:rowOff>
    </xdr:from>
    <xdr:to>
      <xdr:col>8</xdr:col>
      <xdr:colOff>344</xdr:colOff>
      <xdr:row>68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A2C4E060-BE54-3A37-0739-1F1863B9CA0B}"/>
            </a:ext>
          </a:extLst>
        </xdr:cNvPr>
        <xdr:cNvSpPr txBox="1">
          <a:spLocks noChangeArrowheads="1"/>
        </xdr:cNvSpPr>
      </xdr:nvSpPr>
      <xdr:spPr bwMode="auto">
        <a:xfrm>
          <a:off x="5142287" y="12592050"/>
          <a:ext cx="147793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72</xdr:row>
      <xdr:rowOff>0</xdr:rowOff>
    </xdr:from>
    <xdr:to>
      <xdr:col>4</xdr:col>
      <xdr:colOff>0</xdr:colOff>
      <xdr:row>72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0C4841F6-A80C-204C-F855-56517F57C6DF}"/>
            </a:ext>
          </a:extLst>
        </xdr:cNvPr>
        <xdr:cNvSpPr txBox="1">
          <a:spLocks noChangeArrowheads="1"/>
        </xdr:cNvSpPr>
      </xdr:nvSpPr>
      <xdr:spPr bwMode="auto">
        <a:xfrm>
          <a:off x="1941888" y="134683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xmlns="" id="{37AEE932-C46D-38B4-C8B5-6D2206EFEC8A}"/>
            </a:ext>
          </a:extLst>
        </xdr:cNvPr>
        <xdr:cNvSpPr txBox="1">
          <a:spLocks noChangeArrowheads="1"/>
        </xdr:cNvSpPr>
      </xdr:nvSpPr>
      <xdr:spPr bwMode="auto">
        <a:xfrm>
          <a:off x="3532563" y="397192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19</xdr:row>
      <xdr:rowOff>0</xdr:rowOff>
    </xdr:from>
    <xdr:to>
      <xdr:col>8</xdr:col>
      <xdr:colOff>344</xdr:colOff>
      <xdr:row>19</xdr:row>
      <xdr:rowOff>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xmlns="" id="{A1FBF57B-898B-BC04-AF44-649336E3BE36}"/>
            </a:ext>
          </a:extLst>
        </xdr:cNvPr>
        <xdr:cNvSpPr txBox="1">
          <a:spLocks noChangeArrowheads="1"/>
        </xdr:cNvSpPr>
      </xdr:nvSpPr>
      <xdr:spPr bwMode="auto">
        <a:xfrm>
          <a:off x="5142287" y="3971925"/>
          <a:ext cx="147793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67</xdr:row>
      <xdr:rowOff>0</xdr:rowOff>
    </xdr:from>
    <xdr:to>
      <xdr:col>6</xdr:col>
      <xdr:colOff>0</xdr:colOff>
      <xdr:row>67</xdr:row>
      <xdr:rowOff>0</xdr:rowOff>
    </xdr:to>
    <xdr:sp macro="" textlink="">
      <xdr:nvSpPr>
        <xdr:cNvPr id="13" name="Text Box 36">
          <a:extLst>
            <a:ext uri="{FF2B5EF4-FFF2-40B4-BE49-F238E27FC236}">
              <a16:creationId xmlns:a16="http://schemas.microsoft.com/office/drawing/2014/main" xmlns="" id="{26F41883-580E-0BD0-18EB-EFE564B79220}"/>
            </a:ext>
          </a:extLst>
        </xdr:cNvPr>
        <xdr:cNvSpPr txBox="1">
          <a:spLocks noChangeArrowheads="1"/>
        </xdr:cNvSpPr>
      </xdr:nvSpPr>
      <xdr:spPr bwMode="auto">
        <a:xfrm>
          <a:off x="3532563" y="12372975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27362</xdr:colOff>
      <xdr:row>67</xdr:row>
      <xdr:rowOff>0</xdr:rowOff>
    </xdr:from>
    <xdr:to>
      <xdr:col>8</xdr:col>
      <xdr:colOff>344</xdr:colOff>
      <xdr:row>67</xdr:row>
      <xdr:rowOff>0</xdr:rowOff>
    </xdr:to>
    <xdr:sp macro="" textlink="">
      <xdr:nvSpPr>
        <xdr:cNvPr id="14" name="Text Box 37">
          <a:extLst>
            <a:ext uri="{FF2B5EF4-FFF2-40B4-BE49-F238E27FC236}">
              <a16:creationId xmlns:a16="http://schemas.microsoft.com/office/drawing/2014/main" xmlns="" id="{59A48229-2BF8-5CF0-5CB2-A1FE81998977}"/>
            </a:ext>
          </a:extLst>
        </xdr:cNvPr>
        <xdr:cNvSpPr txBox="1">
          <a:spLocks noChangeArrowheads="1"/>
        </xdr:cNvSpPr>
      </xdr:nvSpPr>
      <xdr:spPr bwMode="auto">
        <a:xfrm>
          <a:off x="5142287" y="12372975"/>
          <a:ext cx="147793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64</xdr:row>
      <xdr:rowOff>9525</xdr:rowOff>
    </xdr:from>
    <xdr:to>
      <xdr:col>3</xdr:col>
      <xdr:colOff>9525</xdr:colOff>
      <xdr:row>67</xdr:row>
      <xdr:rowOff>0</xdr:rowOff>
    </xdr:to>
    <xdr:sp macro="" textlink="">
      <xdr:nvSpPr>
        <xdr:cNvPr id="15" name="Rectangle 38">
          <a:extLst>
            <a:ext uri="{FF2B5EF4-FFF2-40B4-BE49-F238E27FC236}">
              <a16:creationId xmlns:a16="http://schemas.microsoft.com/office/drawing/2014/main" xmlns="" id="{1DA0657B-967E-165B-C555-6CCDD5F535B2}"/>
            </a:ext>
          </a:extLst>
        </xdr:cNvPr>
        <xdr:cNvSpPr>
          <a:spLocks noChangeArrowheads="1"/>
        </xdr:cNvSpPr>
      </xdr:nvSpPr>
      <xdr:spPr bwMode="auto">
        <a:xfrm>
          <a:off x="2733675" y="117824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9"/>
  <sheetViews>
    <sheetView tabSelected="1" zoomScale="120" zoomScaleNormal="120" workbookViewId="0">
      <pane xSplit="8" ySplit="2" topLeftCell="I52" activePane="bottomRight" state="frozen"/>
      <selection pane="topRight" activeCell="H1" sqref="H1"/>
      <selection pane="bottomLeft" activeCell="A3" sqref="A3"/>
      <selection pane="bottomRight" activeCell="E74" sqref="E74"/>
    </sheetView>
  </sheetViews>
  <sheetFormatPr defaultRowHeight="12.75" x14ac:dyDescent="0.2"/>
  <cols>
    <col min="1" max="1" width="15.7109375" customWidth="1"/>
    <col min="2" max="2" width="13.28515625" customWidth="1"/>
    <col min="3" max="3" width="12" customWidth="1"/>
    <col min="4" max="4" width="11.85546875" style="14" customWidth="1"/>
    <col min="5" max="5" width="11.140625" customWidth="1"/>
    <col min="6" max="6" width="12.7109375" customWidth="1"/>
    <col min="7" max="8" width="11.28515625" customWidth="1"/>
    <col min="9" max="9" width="10.42578125" bestFit="1" customWidth="1"/>
  </cols>
  <sheetData>
    <row r="1" spans="1:13" ht="22.7" customHeight="1" x14ac:dyDescent="0.2">
      <c r="A1" s="1"/>
      <c r="B1" s="1"/>
      <c r="C1" s="2"/>
      <c r="D1" s="3"/>
      <c r="E1" s="4"/>
      <c r="F1" s="3"/>
      <c r="G1" s="4"/>
      <c r="H1" s="5"/>
    </row>
    <row r="2" spans="1:13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  <c r="I2" s="11"/>
    </row>
    <row r="3" spans="1:13" ht="16.149999999999999" customHeight="1" x14ac:dyDescent="0.2">
      <c r="A3" s="12" t="s">
        <v>4</v>
      </c>
      <c r="B3" s="12">
        <v>40</v>
      </c>
      <c r="C3" s="13"/>
      <c r="E3" s="15">
        <v>27.07</v>
      </c>
      <c r="F3" s="16"/>
      <c r="G3" s="15"/>
    </row>
    <row r="4" spans="1:13" ht="16.149999999999999" customHeight="1" x14ac:dyDescent="0.2">
      <c r="A4" s="12" t="s">
        <v>4</v>
      </c>
      <c r="B4" s="12">
        <v>109</v>
      </c>
      <c r="C4" s="13"/>
      <c r="E4" s="12"/>
      <c r="F4" s="12"/>
      <c r="G4" s="15">
        <v>16.7</v>
      </c>
      <c r="H4" s="17"/>
    </row>
    <row r="5" spans="1:13" ht="16.149999999999999" customHeight="1" x14ac:dyDescent="0.2">
      <c r="A5" s="12" t="s">
        <v>4</v>
      </c>
      <c r="B5" s="12">
        <v>108</v>
      </c>
      <c r="C5" s="13"/>
      <c r="E5" s="12"/>
      <c r="F5" s="12"/>
      <c r="G5" s="15">
        <v>104.5</v>
      </c>
      <c r="H5" s="18"/>
      <c r="I5" s="19"/>
    </row>
    <row r="6" spans="1:13" ht="16.149999999999999" customHeight="1" x14ac:dyDescent="0.25">
      <c r="A6" s="12" t="s">
        <v>4</v>
      </c>
      <c r="B6" s="12">
        <v>110</v>
      </c>
      <c r="C6" s="13"/>
      <c r="E6" s="12"/>
      <c r="F6" s="12"/>
      <c r="G6" s="15">
        <v>38.200000000000003</v>
      </c>
      <c r="H6" s="20"/>
      <c r="I6" s="19"/>
    </row>
    <row r="7" spans="1:13" ht="16.149999999999999" customHeight="1" x14ac:dyDescent="0.2">
      <c r="A7" s="12" t="s">
        <v>4</v>
      </c>
      <c r="B7" s="12">
        <v>111</v>
      </c>
      <c r="C7" s="13"/>
      <c r="E7" s="12"/>
      <c r="F7" s="12"/>
      <c r="G7" s="15">
        <v>47.57</v>
      </c>
      <c r="H7" s="18"/>
      <c r="I7" s="19"/>
    </row>
    <row r="8" spans="1:13" ht="16.149999999999999" customHeight="1" x14ac:dyDescent="0.2">
      <c r="A8" s="21" t="s">
        <v>5</v>
      </c>
      <c r="B8" s="21" t="s">
        <v>6</v>
      </c>
      <c r="C8" s="12"/>
      <c r="E8" s="12"/>
      <c r="F8" s="12"/>
      <c r="G8" s="18">
        <v>2186.6999999999998</v>
      </c>
      <c r="H8" s="18"/>
      <c r="I8" s="19"/>
    </row>
    <row r="9" spans="1:13" ht="16.149999999999999" customHeight="1" x14ac:dyDescent="0.2">
      <c r="A9" s="21" t="s">
        <v>5</v>
      </c>
      <c r="B9" s="22" t="s">
        <v>7</v>
      </c>
      <c r="C9" s="12"/>
      <c r="E9" s="12"/>
      <c r="F9" s="12"/>
      <c r="G9" s="18">
        <v>55</v>
      </c>
      <c r="H9" s="18"/>
      <c r="I9" s="21"/>
      <c r="K9" s="23"/>
    </row>
    <row r="10" spans="1:13" ht="16.149999999999999" customHeight="1" x14ac:dyDescent="0.2">
      <c r="A10" s="21" t="s">
        <v>5</v>
      </c>
      <c r="B10" s="24" t="s">
        <v>8</v>
      </c>
      <c r="C10" s="24"/>
      <c r="E10" s="12"/>
      <c r="F10" s="12"/>
      <c r="G10" s="16">
        <v>2742.27</v>
      </c>
      <c r="H10" s="18"/>
      <c r="I10" s="21"/>
      <c r="K10" s="23"/>
    </row>
    <row r="11" spans="1:13" ht="16.149999999999999" customHeight="1" x14ac:dyDescent="0.2">
      <c r="A11" s="21" t="s">
        <v>5</v>
      </c>
      <c r="B11" s="24" t="s">
        <v>9</v>
      </c>
      <c r="C11" s="24"/>
      <c r="E11" s="12"/>
      <c r="F11" s="12"/>
      <c r="G11" s="16">
        <v>1260</v>
      </c>
      <c r="H11" s="18"/>
      <c r="I11" s="19"/>
      <c r="K11" s="23"/>
    </row>
    <row r="12" spans="1:13" ht="16.149999999999999" customHeight="1" x14ac:dyDescent="0.2">
      <c r="A12" s="21" t="s">
        <v>5</v>
      </c>
      <c r="B12" s="12" t="s">
        <v>10</v>
      </c>
      <c r="C12" s="12"/>
      <c r="E12" s="12"/>
      <c r="F12" s="12"/>
      <c r="G12" s="16">
        <v>440.55</v>
      </c>
      <c r="H12" s="25"/>
      <c r="I12" s="21"/>
      <c r="J12" s="19"/>
      <c r="K12" s="23"/>
    </row>
    <row r="13" spans="1:13" ht="16.149999999999999" customHeight="1" x14ac:dyDescent="0.2">
      <c r="A13" s="26" t="s">
        <v>11</v>
      </c>
      <c r="B13" s="12">
        <v>294</v>
      </c>
      <c r="C13" s="26"/>
      <c r="E13" s="12"/>
      <c r="F13" s="12"/>
      <c r="G13" s="19"/>
      <c r="H13" s="18">
        <v>572</v>
      </c>
      <c r="I13" s="27" t="s">
        <v>12</v>
      </c>
      <c r="K13" s="23"/>
    </row>
    <row r="14" spans="1:13" ht="16.149999999999999" customHeight="1" x14ac:dyDescent="0.2">
      <c r="A14" s="28" t="s">
        <v>11</v>
      </c>
      <c r="B14" s="12">
        <v>297</v>
      </c>
      <c r="C14" s="12"/>
      <c r="E14" s="12"/>
      <c r="F14" s="12"/>
      <c r="G14" s="19"/>
      <c r="H14" s="18">
        <v>238.95</v>
      </c>
      <c r="I14" s="21" t="s">
        <v>13</v>
      </c>
      <c r="J14" s="23"/>
    </row>
    <row r="15" spans="1:13" ht="16.149999999999999" customHeight="1" x14ac:dyDescent="0.2">
      <c r="A15" s="21" t="s">
        <v>11</v>
      </c>
      <c r="B15" s="12">
        <v>298</v>
      </c>
      <c r="C15" s="12"/>
      <c r="E15" s="12"/>
      <c r="F15" s="12"/>
      <c r="G15" s="25"/>
      <c r="H15" s="18">
        <v>365.19</v>
      </c>
      <c r="I15" s="21" t="s">
        <v>14</v>
      </c>
      <c r="J15" s="23"/>
      <c r="K15" s="23"/>
      <c r="M15" s="29"/>
    </row>
    <row r="16" spans="1:13" ht="16.149999999999999" customHeight="1" x14ac:dyDescent="0.2">
      <c r="A16" s="21" t="s">
        <v>15</v>
      </c>
      <c r="B16" s="12">
        <v>304</v>
      </c>
      <c r="C16" s="12"/>
      <c r="E16" s="12"/>
      <c r="F16" s="12"/>
      <c r="G16" s="25"/>
      <c r="H16" s="18">
        <v>487.23</v>
      </c>
      <c r="I16" s="21" t="s">
        <v>16</v>
      </c>
      <c r="J16" s="23"/>
      <c r="K16" s="23"/>
      <c r="M16" s="29"/>
    </row>
    <row r="17" spans="1:14" ht="16.149999999999999" customHeight="1" x14ac:dyDescent="0.2">
      <c r="A17" s="21" t="s">
        <v>17</v>
      </c>
      <c r="B17" s="12">
        <v>305</v>
      </c>
      <c r="C17" s="12"/>
      <c r="E17" s="12"/>
      <c r="F17" s="12"/>
      <c r="G17" s="25"/>
      <c r="H17" s="18">
        <v>64.34</v>
      </c>
      <c r="I17" s="30" t="s">
        <v>18</v>
      </c>
      <c r="J17" s="23"/>
      <c r="K17" s="23"/>
      <c r="M17" s="29"/>
    </row>
    <row r="18" spans="1:14" ht="16.149999999999999" customHeight="1" x14ac:dyDescent="0.2">
      <c r="A18" s="21" t="s">
        <v>19</v>
      </c>
      <c r="B18" s="12">
        <v>308</v>
      </c>
      <c r="C18" s="12"/>
      <c r="E18" s="12"/>
      <c r="F18" s="18">
        <v>247.8</v>
      </c>
      <c r="G18" s="25"/>
      <c r="H18" s="18"/>
      <c r="I18" s="21" t="s">
        <v>20</v>
      </c>
      <c r="J18" s="23"/>
      <c r="K18" s="23"/>
      <c r="M18" s="29"/>
    </row>
    <row r="19" spans="1:14" ht="16.149999999999999" customHeight="1" x14ac:dyDescent="0.2">
      <c r="A19" s="21" t="s">
        <v>19</v>
      </c>
      <c r="B19" s="12">
        <v>310</v>
      </c>
      <c r="C19" s="12"/>
      <c r="E19" s="12"/>
      <c r="F19" s="12"/>
      <c r="G19" s="25"/>
      <c r="H19" s="18">
        <v>1003.52</v>
      </c>
      <c r="I19" s="31" t="s">
        <v>21</v>
      </c>
      <c r="J19" s="23"/>
      <c r="K19" s="23"/>
      <c r="M19" s="29"/>
    </row>
    <row r="20" spans="1:14" ht="16.149999999999999" customHeight="1" x14ac:dyDescent="0.2">
      <c r="A20" s="21" t="s">
        <v>17</v>
      </c>
      <c r="B20" s="12">
        <v>311</v>
      </c>
      <c r="C20" s="12"/>
      <c r="E20" s="12"/>
      <c r="F20" s="12"/>
      <c r="G20" s="19"/>
      <c r="H20" s="18">
        <v>350</v>
      </c>
      <c r="I20" s="31" t="s">
        <v>22</v>
      </c>
      <c r="J20" s="23"/>
      <c r="K20" s="23"/>
      <c r="M20" s="29"/>
    </row>
    <row r="21" spans="1:14" ht="16.149999999999999" customHeight="1" x14ac:dyDescent="0.2">
      <c r="A21" s="21" t="s">
        <v>17</v>
      </c>
      <c r="B21" s="12">
        <v>312</v>
      </c>
      <c r="C21" s="12"/>
      <c r="E21" s="12"/>
      <c r="F21" s="18">
        <v>65.010000000000005</v>
      </c>
      <c r="G21" s="25"/>
      <c r="I21" s="31" t="s">
        <v>23</v>
      </c>
      <c r="J21" s="23"/>
      <c r="K21" s="23"/>
      <c r="M21" s="29"/>
    </row>
    <row r="22" spans="1:14" ht="16.149999999999999" customHeight="1" x14ac:dyDescent="0.2">
      <c r="A22" s="21" t="s">
        <v>19</v>
      </c>
      <c r="B22" s="12">
        <v>315</v>
      </c>
      <c r="C22" s="12"/>
      <c r="D22" s="18">
        <v>75.2</v>
      </c>
      <c r="E22" s="12"/>
      <c r="F22" s="12"/>
      <c r="G22" s="19"/>
      <c r="H22" s="18"/>
      <c r="I22" s="30" t="s">
        <v>24</v>
      </c>
      <c r="J22" s="19"/>
      <c r="L22" s="32"/>
      <c r="M22" s="32"/>
      <c r="N22" s="32"/>
    </row>
    <row r="23" spans="1:14" ht="16.149999999999999" customHeight="1" x14ac:dyDescent="0.2">
      <c r="A23" s="21" t="s">
        <v>19</v>
      </c>
      <c r="B23" s="12">
        <v>316</v>
      </c>
      <c r="C23" s="12"/>
      <c r="E23" s="12"/>
      <c r="F23" s="12"/>
      <c r="G23" s="19"/>
      <c r="H23" s="18">
        <v>983.2</v>
      </c>
      <c r="I23" s="31" t="s">
        <v>25</v>
      </c>
      <c r="J23" s="23"/>
      <c r="K23" s="23"/>
      <c r="L23" s="32"/>
      <c r="M23" s="32"/>
      <c r="N23" s="32"/>
    </row>
    <row r="24" spans="1:14" ht="16.149999999999999" customHeight="1" x14ac:dyDescent="0.2">
      <c r="A24" s="21" t="s">
        <v>19</v>
      </c>
      <c r="B24" s="12">
        <v>292</v>
      </c>
      <c r="C24" s="12"/>
      <c r="D24" s="18">
        <v>70.8</v>
      </c>
      <c r="E24" s="12"/>
      <c r="F24" s="12"/>
      <c r="G24" s="25"/>
      <c r="H24" s="25"/>
      <c r="I24" s="31" t="s">
        <v>26</v>
      </c>
      <c r="L24" s="32"/>
      <c r="M24" s="32"/>
      <c r="N24" s="32"/>
    </row>
    <row r="25" spans="1:14" ht="16.149999999999999" customHeight="1" x14ac:dyDescent="0.2">
      <c r="A25" s="21" t="s">
        <v>11</v>
      </c>
      <c r="B25" s="12">
        <v>288</v>
      </c>
      <c r="C25" s="12"/>
      <c r="D25" s="18">
        <v>87.16</v>
      </c>
      <c r="E25" s="12"/>
      <c r="F25" s="33"/>
      <c r="G25" s="25"/>
      <c r="H25" s="25"/>
      <c r="I25" s="31" t="s">
        <v>27</v>
      </c>
      <c r="L25" s="32"/>
      <c r="M25" s="32"/>
      <c r="N25" s="32"/>
    </row>
    <row r="26" spans="1:14" ht="16.149999999999999" customHeight="1" x14ac:dyDescent="0.2">
      <c r="A26" s="21" t="s">
        <v>11</v>
      </c>
      <c r="B26" s="34" t="s">
        <v>28</v>
      </c>
      <c r="C26" s="34"/>
      <c r="E26" s="12"/>
      <c r="F26" s="12"/>
      <c r="G26" s="25"/>
      <c r="H26" s="16">
        <v>20</v>
      </c>
      <c r="I26" s="30" t="s">
        <v>28</v>
      </c>
      <c r="L26" s="32"/>
      <c r="M26" s="32"/>
      <c r="N26" s="32"/>
    </row>
    <row r="27" spans="1:14" ht="16.149999999999999" customHeight="1" x14ac:dyDescent="0.2">
      <c r="A27" s="21" t="s">
        <v>11</v>
      </c>
      <c r="B27" s="34" t="s">
        <v>28</v>
      </c>
      <c r="C27" s="34"/>
      <c r="E27" s="12"/>
      <c r="F27" s="12"/>
      <c r="G27" s="25"/>
      <c r="H27" s="16">
        <v>20</v>
      </c>
      <c r="I27" s="30" t="s">
        <v>28</v>
      </c>
      <c r="L27" s="32"/>
      <c r="M27" s="32"/>
      <c r="N27" s="32"/>
    </row>
    <row r="28" spans="1:14" ht="16.149999999999999" customHeight="1" x14ac:dyDescent="0.2">
      <c r="A28" s="21" t="s">
        <v>29</v>
      </c>
      <c r="B28" s="12">
        <v>79</v>
      </c>
      <c r="C28" s="12"/>
      <c r="E28" s="12"/>
      <c r="F28" s="12"/>
      <c r="G28" s="19"/>
      <c r="H28" s="16">
        <v>5740.25</v>
      </c>
      <c r="I28" s="31" t="s">
        <v>30</v>
      </c>
      <c r="L28" s="32"/>
      <c r="M28" s="32"/>
      <c r="N28" s="32"/>
    </row>
    <row r="29" spans="1:14" ht="16.149999999999999" customHeight="1" x14ac:dyDescent="0.2">
      <c r="A29" s="21" t="s">
        <v>11</v>
      </c>
      <c r="B29" s="35" t="s">
        <v>31</v>
      </c>
      <c r="C29" s="35"/>
      <c r="E29" s="12"/>
      <c r="F29" s="12"/>
      <c r="G29" s="25"/>
      <c r="H29" s="16">
        <v>1238.25</v>
      </c>
      <c r="I29" s="30" t="s">
        <v>32</v>
      </c>
      <c r="L29" s="32"/>
      <c r="M29" s="32"/>
      <c r="N29" s="32"/>
    </row>
    <row r="30" spans="1:14" ht="16.149999999999999" customHeight="1" x14ac:dyDescent="0.2">
      <c r="A30" s="21" t="s">
        <v>11</v>
      </c>
      <c r="B30" s="35"/>
      <c r="C30" s="35"/>
      <c r="E30" s="12"/>
      <c r="F30" s="12"/>
      <c r="G30" s="25"/>
      <c r="H30" s="16">
        <v>793</v>
      </c>
      <c r="I30" s="30" t="s">
        <v>33</v>
      </c>
      <c r="L30" s="33"/>
      <c r="M30" s="32"/>
      <c r="N30" s="32"/>
    </row>
    <row r="31" spans="1:14" ht="16.149999999999999" customHeight="1" x14ac:dyDescent="0.2">
      <c r="A31" s="21" t="s">
        <v>17</v>
      </c>
      <c r="B31" s="12">
        <v>275</v>
      </c>
      <c r="C31" s="12"/>
      <c r="E31" s="12"/>
      <c r="F31" s="33"/>
      <c r="G31" s="25"/>
      <c r="H31" s="36">
        <v>500.65</v>
      </c>
      <c r="I31" s="30" t="s">
        <v>34</v>
      </c>
      <c r="L31" s="32"/>
      <c r="M31" s="32"/>
      <c r="N31" s="32"/>
    </row>
    <row r="32" spans="1:14" ht="16.149999999999999" customHeight="1" x14ac:dyDescent="0.2">
      <c r="A32" s="21" t="s">
        <v>11</v>
      </c>
      <c r="B32" s="35" t="s">
        <v>35</v>
      </c>
      <c r="C32" s="37"/>
      <c r="E32" s="12"/>
      <c r="F32" s="12"/>
      <c r="G32" s="25"/>
      <c r="H32" s="16">
        <v>236.11</v>
      </c>
      <c r="I32" s="30" t="s">
        <v>36</v>
      </c>
      <c r="L32" s="33"/>
      <c r="M32" s="32"/>
      <c r="N32" s="32"/>
    </row>
    <row r="33" spans="1:17" ht="16.149999999999999" customHeight="1" x14ac:dyDescent="0.2">
      <c r="A33" s="21" t="s">
        <v>11</v>
      </c>
      <c r="B33" s="12">
        <v>285</v>
      </c>
      <c r="C33" s="12"/>
      <c r="E33" s="12"/>
      <c r="F33" s="12"/>
      <c r="G33" s="25"/>
      <c r="H33" s="18">
        <v>15.61</v>
      </c>
      <c r="I33" s="21" t="s">
        <v>37</v>
      </c>
      <c r="J33" s="23"/>
      <c r="L33" s="19"/>
      <c r="M33" s="32"/>
      <c r="N33" s="32"/>
    </row>
    <row r="34" spans="1:17" ht="16.149999999999999" customHeight="1" x14ac:dyDescent="0.2">
      <c r="A34" s="21" t="s">
        <v>17</v>
      </c>
      <c r="B34" s="12">
        <v>314</v>
      </c>
      <c r="C34" s="12"/>
      <c r="E34" s="12"/>
      <c r="F34" s="12"/>
      <c r="G34" s="19"/>
      <c r="H34" s="16">
        <v>52.34</v>
      </c>
      <c r="I34" s="31" t="s">
        <v>38</v>
      </c>
      <c r="J34" s="23"/>
      <c r="L34" s="33"/>
      <c r="M34" s="32"/>
      <c r="N34" s="32"/>
    </row>
    <row r="35" spans="1:17" ht="16.149999999999999" customHeight="1" x14ac:dyDescent="0.2">
      <c r="A35" s="21" t="s">
        <v>17</v>
      </c>
      <c r="B35" s="12">
        <v>313</v>
      </c>
      <c r="C35" s="12"/>
      <c r="E35" s="12"/>
      <c r="F35" s="12"/>
      <c r="G35" s="19"/>
      <c r="H35" s="16">
        <v>14.39</v>
      </c>
      <c r="I35" s="31" t="s">
        <v>38</v>
      </c>
      <c r="J35" s="23"/>
      <c r="L35" s="32"/>
      <c r="M35" s="32"/>
      <c r="N35" s="32"/>
    </row>
    <row r="36" spans="1:17" ht="15.75" customHeight="1" x14ac:dyDescent="0.2">
      <c r="A36" s="21" t="s">
        <v>39</v>
      </c>
      <c r="B36" s="12">
        <v>242</v>
      </c>
      <c r="C36" s="12"/>
      <c r="E36" s="12"/>
      <c r="F36" s="12"/>
      <c r="G36" s="19"/>
      <c r="H36" s="16">
        <v>780.81</v>
      </c>
      <c r="I36" s="31" t="s">
        <v>40</v>
      </c>
      <c r="J36" s="23"/>
      <c r="L36" s="33"/>
      <c r="M36" s="38"/>
      <c r="N36" s="38"/>
      <c r="O36" s="32"/>
      <c r="P36" s="32"/>
      <c r="Q36" s="32"/>
    </row>
    <row r="37" spans="1:17" ht="15.75" customHeight="1" x14ac:dyDescent="0.2">
      <c r="A37" s="21" t="s">
        <v>17</v>
      </c>
      <c r="B37" s="12">
        <v>264</v>
      </c>
      <c r="C37" s="12"/>
      <c r="E37" s="12"/>
      <c r="F37" s="12"/>
      <c r="G37" s="19"/>
      <c r="H37" s="16">
        <v>223.9</v>
      </c>
      <c r="I37" s="31" t="s">
        <v>41</v>
      </c>
      <c r="J37" s="23"/>
      <c r="L37" s="33"/>
      <c r="M37" s="39"/>
      <c r="N37" s="39"/>
      <c r="O37" s="32"/>
      <c r="P37" s="32"/>
      <c r="Q37" s="32"/>
    </row>
    <row r="38" spans="1:17" ht="15.75" customHeight="1" x14ac:dyDescent="0.2">
      <c r="A38" s="21" t="s">
        <v>17</v>
      </c>
      <c r="B38" s="24" t="s">
        <v>42</v>
      </c>
      <c r="C38" s="24"/>
      <c r="E38" s="12"/>
      <c r="F38" s="12"/>
      <c r="G38" s="25"/>
      <c r="H38" s="18">
        <v>420.12</v>
      </c>
      <c r="I38" s="30" t="s">
        <v>43</v>
      </c>
      <c r="J38" s="23"/>
      <c r="M38" s="39"/>
      <c r="N38" s="39"/>
      <c r="O38" s="32"/>
      <c r="P38" s="32"/>
      <c r="Q38" s="32"/>
    </row>
    <row r="39" spans="1:17" ht="15.75" customHeight="1" x14ac:dyDescent="0.2">
      <c r="A39" s="21" t="s">
        <v>44</v>
      </c>
      <c r="B39" s="35" t="s">
        <v>45</v>
      </c>
      <c r="C39" s="35"/>
      <c r="E39" s="12"/>
      <c r="F39" s="12"/>
      <c r="G39" s="25"/>
      <c r="H39" s="16">
        <v>1161.73</v>
      </c>
      <c r="I39" s="30" t="s">
        <v>46</v>
      </c>
      <c r="J39" s="23"/>
      <c r="L39" s="33"/>
      <c r="M39" s="39"/>
      <c r="N39" s="39"/>
      <c r="O39" s="32"/>
      <c r="P39" s="32"/>
      <c r="Q39" s="32"/>
    </row>
    <row r="40" spans="1:17" ht="15.75" customHeight="1" x14ac:dyDescent="0.2">
      <c r="A40" s="21" t="s">
        <v>47</v>
      </c>
      <c r="B40" s="12"/>
      <c r="C40" s="12"/>
      <c r="E40" s="12"/>
      <c r="F40" s="18">
        <v>2940</v>
      </c>
      <c r="G40" s="18">
        <v>2940</v>
      </c>
      <c r="H40" s="18"/>
      <c r="I40" s="12"/>
      <c r="J40" s="29"/>
      <c r="K40" s="29"/>
      <c r="L40" s="33"/>
      <c r="M40" s="39"/>
      <c r="N40" s="39"/>
      <c r="O40" s="32"/>
      <c r="P40" s="32"/>
      <c r="Q40" s="32"/>
    </row>
    <row r="41" spans="1:17" ht="15.75" customHeight="1" x14ac:dyDescent="0.2">
      <c r="A41" s="21"/>
      <c r="B41" s="12"/>
      <c r="C41" s="12"/>
      <c r="E41" s="12"/>
      <c r="F41" s="12"/>
      <c r="G41" s="32">
        <v>420.75</v>
      </c>
      <c r="H41" s="18"/>
      <c r="I41" s="12"/>
      <c r="J41" s="29"/>
      <c r="K41" s="29"/>
      <c r="L41" s="33"/>
      <c r="M41" s="39"/>
      <c r="N41" s="39"/>
      <c r="O41" s="32"/>
      <c r="P41" s="32"/>
      <c r="Q41" s="32"/>
    </row>
    <row r="42" spans="1:17" ht="15.75" customHeight="1" x14ac:dyDescent="0.2">
      <c r="A42" s="21"/>
      <c r="B42" s="12"/>
      <c r="C42" s="12"/>
      <c r="E42" s="12"/>
      <c r="F42" s="12"/>
      <c r="G42" s="32">
        <v>230.73</v>
      </c>
      <c r="H42" s="18"/>
      <c r="I42" s="12"/>
      <c r="J42" s="29"/>
      <c r="K42" s="29"/>
      <c r="L42" s="33"/>
      <c r="M42" s="39"/>
      <c r="N42" s="39"/>
      <c r="O42" s="32"/>
      <c r="P42" s="32"/>
      <c r="Q42" s="32"/>
    </row>
    <row r="43" spans="1:17" ht="15.75" customHeight="1" x14ac:dyDescent="0.2">
      <c r="A43" s="21"/>
      <c r="B43" s="12"/>
      <c r="C43" s="12"/>
      <c r="E43" s="12"/>
      <c r="F43" s="12"/>
      <c r="G43" s="32">
        <v>1293.67</v>
      </c>
      <c r="H43" s="18"/>
      <c r="I43" s="12"/>
      <c r="J43" s="29"/>
      <c r="K43" s="29"/>
      <c r="L43" s="33"/>
      <c r="M43" s="39"/>
      <c r="N43" s="39"/>
      <c r="O43" s="32"/>
      <c r="P43" s="32"/>
      <c r="Q43" s="32"/>
    </row>
    <row r="44" spans="1:17" ht="15.75" customHeight="1" x14ac:dyDescent="0.2">
      <c r="A44" s="21"/>
      <c r="B44" s="12"/>
      <c r="C44" s="12"/>
      <c r="E44" s="12"/>
      <c r="F44" s="12"/>
      <c r="G44" s="32">
        <v>102.75</v>
      </c>
      <c r="H44" s="18"/>
      <c r="I44" s="12"/>
      <c r="J44" s="29"/>
      <c r="K44" s="29"/>
      <c r="L44" s="33"/>
      <c r="M44" s="39"/>
      <c r="N44" s="39"/>
      <c r="O44" s="32"/>
      <c r="P44" s="32"/>
      <c r="Q44" s="32"/>
    </row>
    <row r="45" spans="1:17" ht="15.75" customHeight="1" x14ac:dyDescent="0.2">
      <c r="A45" s="21"/>
      <c r="B45" s="12"/>
      <c r="C45" s="12"/>
      <c r="E45" s="12"/>
      <c r="F45" s="12"/>
      <c r="G45" s="32">
        <v>308</v>
      </c>
      <c r="H45" s="18"/>
      <c r="I45" s="12"/>
      <c r="J45" s="29"/>
      <c r="K45" s="29"/>
      <c r="L45" s="33"/>
      <c r="M45" s="39"/>
      <c r="N45" s="39"/>
      <c r="O45" s="32"/>
      <c r="P45" s="32"/>
      <c r="Q45" s="32"/>
    </row>
    <row r="46" spans="1:17" ht="15.75" customHeight="1" x14ac:dyDescent="0.2">
      <c r="A46" s="21"/>
      <c r="B46" s="12"/>
      <c r="C46" s="12"/>
      <c r="E46" s="12"/>
      <c r="F46" s="12"/>
      <c r="G46" s="32">
        <v>81</v>
      </c>
      <c r="H46" s="18"/>
      <c r="I46" s="12"/>
      <c r="J46" s="29"/>
      <c r="K46" s="29"/>
      <c r="L46" s="33"/>
      <c r="M46" s="39"/>
      <c r="N46" s="39"/>
      <c r="O46" s="32"/>
      <c r="P46" s="32"/>
      <c r="Q46" s="32"/>
    </row>
    <row r="47" spans="1:17" ht="15.75" customHeight="1" x14ac:dyDescent="0.2">
      <c r="A47" s="21"/>
      <c r="B47" s="12"/>
      <c r="C47" s="12"/>
      <c r="E47" s="12"/>
      <c r="F47" s="12"/>
      <c r="G47" s="32">
        <v>890</v>
      </c>
      <c r="H47" s="18"/>
      <c r="I47" s="12"/>
      <c r="J47" s="29"/>
      <c r="K47" s="29"/>
      <c r="L47" s="33"/>
      <c r="M47" s="39"/>
      <c r="N47" s="39"/>
      <c r="O47" s="32"/>
      <c r="P47" s="32"/>
      <c r="Q47" s="32"/>
    </row>
    <row r="48" spans="1:17" ht="15.75" customHeight="1" x14ac:dyDescent="0.2">
      <c r="A48" s="21"/>
      <c r="B48" s="12"/>
      <c r="C48" s="12"/>
      <c r="E48" s="12"/>
      <c r="F48" s="12"/>
      <c r="G48" s="32">
        <v>188.07</v>
      </c>
      <c r="H48" s="18"/>
      <c r="I48" s="12"/>
      <c r="J48" s="29"/>
      <c r="K48" s="29"/>
      <c r="L48" s="33"/>
      <c r="M48" s="39"/>
      <c r="N48" s="39"/>
      <c r="O48" s="32"/>
      <c r="P48" s="32"/>
      <c r="Q48" s="32"/>
    </row>
    <row r="49" spans="1:17" ht="15.75" customHeight="1" x14ac:dyDescent="0.2">
      <c r="A49" s="21"/>
      <c r="B49" s="12"/>
      <c r="C49" s="12"/>
      <c r="E49" s="12"/>
      <c r="F49" s="12"/>
      <c r="G49" s="32">
        <v>48.5</v>
      </c>
      <c r="H49" s="18"/>
      <c r="I49" s="12"/>
      <c r="J49" s="29"/>
      <c r="K49" s="29"/>
      <c r="L49" s="33"/>
      <c r="M49" s="39"/>
      <c r="N49" s="39"/>
      <c r="O49" s="32"/>
      <c r="P49" s="32"/>
      <c r="Q49" s="32"/>
    </row>
    <row r="50" spans="1:17" ht="15.75" customHeight="1" x14ac:dyDescent="0.2">
      <c r="A50" s="21"/>
      <c r="B50" s="12"/>
      <c r="C50" s="12"/>
      <c r="E50" s="12"/>
      <c r="F50" s="12"/>
      <c r="G50" s="32">
        <v>60</v>
      </c>
      <c r="H50" s="18"/>
      <c r="I50" s="12"/>
      <c r="J50" s="29"/>
      <c r="K50" s="29"/>
      <c r="L50" s="33"/>
      <c r="M50" s="39"/>
      <c r="N50" s="39"/>
      <c r="O50" s="32"/>
      <c r="P50" s="32"/>
      <c r="Q50" s="32"/>
    </row>
    <row r="51" spans="1:17" ht="15.75" customHeight="1" x14ac:dyDescent="0.2">
      <c r="A51" s="21"/>
      <c r="B51" s="12"/>
      <c r="C51" s="12"/>
      <c r="E51" s="12"/>
      <c r="F51" s="12"/>
      <c r="G51" s="32">
        <v>263.88</v>
      </c>
      <c r="H51" s="18"/>
      <c r="I51" s="12"/>
      <c r="J51" s="29"/>
      <c r="K51" s="29"/>
      <c r="L51" s="33"/>
      <c r="M51" s="39"/>
      <c r="N51" s="39"/>
      <c r="O51" s="32"/>
      <c r="P51" s="32"/>
      <c r="Q51" s="32"/>
    </row>
    <row r="52" spans="1:17" ht="15.75" customHeight="1" x14ac:dyDescent="0.2">
      <c r="A52" s="21"/>
      <c r="B52" s="12"/>
      <c r="C52" s="12"/>
      <c r="E52" s="12"/>
      <c r="F52" s="12"/>
      <c r="G52" s="32">
        <v>602.54999999999995</v>
      </c>
      <c r="H52" s="18"/>
      <c r="I52" s="12"/>
      <c r="J52" s="29"/>
      <c r="K52" s="29"/>
      <c r="L52" s="33"/>
      <c r="M52" s="39"/>
      <c r="N52" s="39"/>
      <c r="O52" s="32"/>
      <c r="P52" s="32"/>
      <c r="Q52" s="32"/>
    </row>
    <row r="53" spans="1:17" ht="15.75" customHeight="1" x14ac:dyDescent="0.2">
      <c r="A53" s="40"/>
      <c r="B53" s="26"/>
      <c r="C53" s="26"/>
      <c r="E53" s="12"/>
      <c r="F53" s="12"/>
      <c r="G53" s="41">
        <v>93.8</v>
      </c>
      <c r="H53" s="18"/>
      <c r="I53" s="12"/>
      <c r="J53" s="29"/>
      <c r="K53" s="29"/>
      <c r="L53" s="33"/>
      <c r="M53" s="39"/>
      <c r="N53" s="39"/>
      <c r="O53" s="32"/>
      <c r="P53" s="32"/>
      <c r="Q53" s="32"/>
    </row>
    <row r="54" spans="1:17" ht="15.75" customHeight="1" x14ac:dyDescent="0.2">
      <c r="A54" s="21" t="s">
        <v>48</v>
      </c>
      <c r="B54" s="12"/>
      <c r="C54" s="12"/>
      <c r="E54" s="12"/>
      <c r="F54" s="12"/>
      <c r="G54" s="12"/>
      <c r="H54" s="42">
        <v>4884</v>
      </c>
      <c r="I54" s="12"/>
      <c r="J54" s="29"/>
      <c r="K54" s="29"/>
      <c r="L54" s="33"/>
      <c r="M54" s="39"/>
      <c r="N54" s="39"/>
      <c r="O54" s="32"/>
      <c r="P54" s="32"/>
      <c r="Q54" s="32"/>
    </row>
    <row r="55" spans="1:17" ht="15.75" customHeight="1" x14ac:dyDescent="0.2">
      <c r="A55" s="26" t="s">
        <v>49</v>
      </c>
      <c r="B55" s="26"/>
      <c r="C55" s="26"/>
      <c r="E55" s="12"/>
      <c r="F55" s="12"/>
      <c r="G55" s="12"/>
      <c r="H55" s="43">
        <v>399.08</v>
      </c>
      <c r="I55" s="21" t="s">
        <v>13</v>
      </c>
      <c r="J55" s="29"/>
      <c r="K55" s="29"/>
      <c r="L55" s="33"/>
      <c r="M55" s="39"/>
      <c r="N55" s="39"/>
      <c r="O55" s="32"/>
      <c r="P55" s="32"/>
      <c r="Q55" s="32"/>
    </row>
    <row r="56" spans="1:17" ht="15.75" customHeight="1" x14ac:dyDescent="0.2">
      <c r="A56" s="26" t="s">
        <v>49</v>
      </c>
      <c r="B56" s="26"/>
      <c r="C56" s="26"/>
      <c r="E56" s="12"/>
      <c r="F56" s="12"/>
      <c r="G56" s="12"/>
      <c r="H56" s="43">
        <v>340.63</v>
      </c>
      <c r="I56" s="12" t="s">
        <v>50</v>
      </c>
      <c r="J56" s="29"/>
      <c r="K56" s="29"/>
      <c r="L56" s="33"/>
      <c r="M56" s="39"/>
      <c r="N56" s="39"/>
      <c r="O56" s="32"/>
      <c r="P56" s="32"/>
      <c r="Q56" s="32"/>
    </row>
    <row r="57" spans="1:17" ht="15.75" customHeight="1" x14ac:dyDescent="0.2">
      <c r="A57" s="26" t="s">
        <v>49</v>
      </c>
      <c r="B57" s="21"/>
      <c r="C57" s="12"/>
      <c r="E57" s="12"/>
      <c r="F57" s="12"/>
      <c r="G57" s="12"/>
      <c r="H57" s="44">
        <v>175</v>
      </c>
      <c r="I57" s="12" t="s">
        <v>51</v>
      </c>
      <c r="J57" s="29"/>
      <c r="K57" s="29"/>
      <c r="L57" s="33"/>
      <c r="M57" s="39"/>
      <c r="N57" s="39"/>
      <c r="O57" s="32"/>
      <c r="P57" s="32"/>
      <c r="Q57" s="32"/>
    </row>
    <row r="58" spans="1:17" ht="15.75" customHeight="1" x14ac:dyDescent="0.2">
      <c r="A58" s="26" t="s">
        <v>49</v>
      </c>
      <c r="B58" s="21"/>
      <c r="C58" s="12"/>
      <c r="E58" s="12"/>
      <c r="F58" s="12"/>
      <c r="G58" s="12"/>
      <c r="H58" s="44">
        <v>4573.1400000000003</v>
      </c>
      <c r="I58" s="12" t="s">
        <v>52</v>
      </c>
      <c r="J58" s="29"/>
      <c r="K58" s="29"/>
      <c r="L58" s="33"/>
      <c r="M58" s="39"/>
      <c r="N58" s="39"/>
      <c r="O58" s="32"/>
      <c r="P58" s="32"/>
      <c r="Q58" s="32"/>
    </row>
    <row r="59" spans="1:17" ht="15.75" hidden="1" customHeight="1" x14ac:dyDescent="0.2">
      <c r="A59" s="45"/>
      <c r="B59" s="45"/>
      <c r="C59" s="45"/>
      <c r="D59" s="45"/>
      <c r="E59" s="45"/>
      <c r="F59" s="45"/>
      <c r="G59" s="45"/>
      <c r="H59" s="45"/>
    </row>
    <row r="60" spans="1:17" ht="15.75" hidden="1" customHeight="1" x14ac:dyDescent="0.2">
      <c r="A60" s="45"/>
      <c r="B60" s="45"/>
      <c r="C60" s="45"/>
      <c r="D60" s="45"/>
      <c r="E60" s="45"/>
      <c r="F60" s="45"/>
      <c r="G60" s="45"/>
      <c r="H60" s="45"/>
    </row>
    <row r="61" spans="1:17" ht="15.75" hidden="1" customHeight="1" x14ac:dyDescent="0.2">
      <c r="A61" s="45"/>
      <c r="B61" s="45"/>
      <c r="C61" s="45"/>
      <c r="D61" s="45"/>
      <c r="E61" s="45"/>
      <c r="F61" s="45"/>
      <c r="G61" s="45"/>
      <c r="H61" s="45"/>
    </row>
    <row r="62" spans="1:17" ht="15.75" hidden="1" customHeight="1" x14ac:dyDescent="0.2">
      <c r="A62" s="45"/>
      <c r="B62" s="45"/>
      <c r="C62" s="45"/>
      <c r="D62" s="45"/>
      <c r="E62" s="45"/>
      <c r="F62" s="45"/>
      <c r="G62" s="45"/>
      <c r="H62" s="45"/>
    </row>
    <row r="63" spans="1:17" ht="15.75" hidden="1" customHeight="1" x14ac:dyDescent="0.2">
      <c r="A63" s="45"/>
      <c r="B63" s="45"/>
      <c r="C63" s="45"/>
      <c r="D63" s="45"/>
      <c r="E63" s="45"/>
      <c r="F63" s="45"/>
      <c r="G63" s="45"/>
      <c r="H63" s="45"/>
    </row>
    <row r="64" spans="1:17" ht="15" hidden="1" customHeight="1" x14ac:dyDescent="0.2">
      <c r="A64" s="45"/>
      <c r="B64" s="45"/>
      <c r="C64" s="45"/>
      <c r="D64" s="45"/>
      <c r="E64" s="45"/>
      <c r="F64" s="45"/>
      <c r="G64" s="45"/>
      <c r="H64" s="45"/>
    </row>
    <row r="65" spans="1:9" ht="16.149999999999999" customHeight="1" x14ac:dyDescent="0.2">
      <c r="A65" s="46" t="s">
        <v>53</v>
      </c>
      <c r="B65" s="46"/>
      <c r="C65" s="47">
        <f>E67</f>
        <v>10379.26</v>
      </c>
      <c r="D65" s="48" t="s">
        <v>54</v>
      </c>
      <c r="E65" s="49">
        <f>SUM(E3:E64)</f>
        <v>27.07</v>
      </c>
      <c r="F65" s="50">
        <f>SUM(F3:F64)</f>
        <v>3252.81</v>
      </c>
      <c r="G65" s="51"/>
      <c r="H65" s="52"/>
    </row>
    <row r="66" spans="1:9" ht="16.149999999999999" customHeight="1" x14ac:dyDescent="0.2">
      <c r="A66" s="46" t="s">
        <v>55</v>
      </c>
      <c r="B66" s="46"/>
      <c r="C66" s="47">
        <f>F65</f>
        <v>3252.81</v>
      </c>
      <c r="D66" s="48" t="s">
        <v>56</v>
      </c>
      <c r="E66" s="47">
        <v>10352.19</v>
      </c>
      <c r="F66" s="53"/>
      <c r="G66" s="51"/>
      <c r="H66" s="52"/>
    </row>
    <row r="67" spans="1:9" ht="16.149999999999999" customHeight="1" x14ac:dyDescent="0.3">
      <c r="A67" s="54" t="s">
        <v>57</v>
      </c>
      <c r="B67" s="54"/>
      <c r="C67" s="55">
        <f>C65-C66</f>
        <v>7126.4500000000007</v>
      </c>
      <c r="D67" s="56" t="s">
        <v>58</v>
      </c>
      <c r="E67" s="49">
        <f>E65+E66</f>
        <v>10379.26</v>
      </c>
      <c r="F67" s="50"/>
      <c r="G67" s="51"/>
      <c r="H67" s="52"/>
      <c r="I67" s="57"/>
    </row>
    <row r="68" spans="1:9" ht="17.25" customHeight="1" x14ac:dyDescent="0.2">
      <c r="A68" s="19"/>
      <c r="B68" s="19"/>
      <c r="C68" s="19"/>
      <c r="D68" s="19"/>
      <c r="E68" s="33"/>
      <c r="F68" s="33"/>
      <c r="G68" s="33"/>
      <c r="H68" s="33"/>
    </row>
    <row r="69" spans="1:9" ht="17.25" customHeight="1" x14ac:dyDescent="0.2"/>
    <row r="70" spans="1:9" ht="17.25" customHeight="1" x14ac:dyDescent="0.2"/>
    <row r="71" spans="1:9" ht="17.25" customHeight="1" x14ac:dyDescent="0.2"/>
    <row r="72" spans="1:9" ht="17.25" customHeight="1" x14ac:dyDescent="0.2">
      <c r="A72" s="33"/>
      <c r="B72" s="33"/>
      <c r="C72" s="33"/>
      <c r="D72" s="33"/>
    </row>
    <row r="73" spans="1:9" ht="17.25" customHeight="1" x14ac:dyDescent="0.2"/>
    <row r="74" spans="1:9" ht="17.25" customHeight="1" x14ac:dyDescent="0.2"/>
    <row r="75" spans="1:9" ht="17.25" customHeight="1" x14ac:dyDescent="0.2"/>
    <row r="76" spans="1:9" ht="17.25" customHeight="1" x14ac:dyDescent="0.2"/>
    <row r="77" spans="1:9" ht="17.25" customHeight="1" x14ac:dyDescent="0.2"/>
    <row r="78" spans="1:9" ht="17.25" customHeight="1" x14ac:dyDescent="0.2"/>
    <row r="79" spans="1:9" ht="17.25" customHeight="1" x14ac:dyDescent="0.2"/>
    <row r="80" spans="1:9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  <row r="1494" ht="17.25" customHeight="1" x14ac:dyDescent="0.2"/>
    <row r="1495" ht="17.25" customHeight="1" x14ac:dyDescent="0.2"/>
    <row r="1496" ht="17.25" customHeight="1" x14ac:dyDescent="0.2"/>
    <row r="1497" ht="17.25" customHeight="1" x14ac:dyDescent="0.2"/>
    <row r="1498" ht="17.25" customHeight="1" x14ac:dyDescent="0.2"/>
    <row r="1499" ht="17.25" customHeight="1" x14ac:dyDescent="0.2"/>
    <row r="1500" ht="17.25" customHeight="1" x14ac:dyDescent="0.2"/>
    <row r="1501" ht="17.25" customHeight="1" x14ac:dyDescent="0.2"/>
    <row r="1502" ht="17.25" customHeight="1" x14ac:dyDescent="0.2"/>
    <row r="1503" ht="17.25" customHeight="1" x14ac:dyDescent="0.2"/>
    <row r="1504" ht="17.25" customHeight="1" x14ac:dyDescent="0.2"/>
    <row r="1505" ht="17.25" customHeight="1" x14ac:dyDescent="0.2"/>
    <row r="1506" ht="17.25" customHeight="1" x14ac:dyDescent="0.2"/>
    <row r="1507" ht="17.25" customHeight="1" x14ac:dyDescent="0.2"/>
    <row r="1508" ht="17.25" customHeight="1" x14ac:dyDescent="0.2"/>
    <row r="1509" ht="17.25" customHeight="1" x14ac:dyDescent="0.2"/>
  </sheetData>
  <mergeCells count="8">
    <mergeCell ref="A59:H64"/>
    <mergeCell ref="G65:H67"/>
    <mergeCell ref="B10:C10"/>
    <mergeCell ref="B11:C11"/>
    <mergeCell ref="B26:C26"/>
    <mergeCell ref="B27:C27"/>
    <mergeCell ref="M36:N36"/>
    <mergeCell ref="B38:C38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2023-09-14T10:54:49Z</dcterms:created>
  <dcterms:modified xsi:type="dcterms:W3CDTF">2023-09-14T10:55:16Z</dcterms:modified>
</cp:coreProperties>
</file>