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GEN" sheetId="1" r:id="rId1"/>
  </sheets>
  <calcPr calcId="145621"/>
</workbook>
</file>

<file path=xl/calcChain.xml><?xml version="1.0" encoding="utf-8"?>
<calcChain xmlns="http://schemas.openxmlformats.org/spreadsheetml/2006/main">
  <c r="C76" i="1" l="1"/>
  <c r="F75" i="1"/>
  <c r="E75" i="1"/>
  <c r="E77" i="1" s="1"/>
  <c r="C75" i="1" s="1"/>
  <c r="C77" i="1" s="1"/>
</calcChain>
</file>

<file path=xl/sharedStrings.xml><?xml version="1.0" encoding="utf-8"?>
<sst xmlns="http://schemas.openxmlformats.org/spreadsheetml/2006/main" count="135" uniqueCount="76">
  <si>
    <t>entrate</t>
  </si>
  <si>
    <t>uscite</t>
  </si>
  <si>
    <t>accreditare</t>
  </si>
  <si>
    <t>addebitare</t>
  </si>
  <si>
    <t xml:space="preserve">S. E.C. CL. </t>
  </si>
  <si>
    <t>S. FT. CL. N°</t>
  </si>
  <si>
    <t>GSE</t>
  </si>
  <si>
    <t>17/L</t>
  </si>
  <si>
    <t>16/L</t>
  </si>
  <si>
    <t>S. FT. FORN.+COMM</t>
  </si>
  <si>
    <t>Studio associato</t>
  </si>
  <si>
    <t xml:space="preserve">S. FT. FORN. </t>
  </si>
  <si>
    <t>lenergia</t>
  </si>
  <si>
    <t xml:space="preserve">S. FT. FORN. N° </t>
  </si>
  <si>
    <t>shalom</t>
  </si>
  <si>
    <t>castorino</t>
  </si>
  <si>
    <t>S. FT. FORN. N° + COMM</t>
  </si>
  <si>
    <t>domus</t>
  </si>
  <si>
    <t>gasolio</t>
  </si>
  <si>
    <t>S. FT. FORN. + COMM</t>
  </si>
  <si>
    <t>coco</t>
  </si>
  <si>
    <t>S. FT. FORN.+comm</t>
  </si>
  <si>
    <t>solivari</t>
  </si>
  <si>
    <t>cedas</t>
  </si>
  <si>
    <t>Centro cult. cattolico</t>
  </si>
  <si>
    <t>S. FT. FORN. N° 31</t>
  </si>
  <si>
    <t>cristiano libri</t>
  </si>
  <si>
    <t>S. FT. FORN. N° 32</t>
  </si>
  <si>
    <t xml:space="preserve">32+ COMM </t>
  </si>
  <si>
    <t>graziani</t>
  </si>
  <si>
    <t xml:space="preserve">S. FT. FORN. + COMM N° </t>
  </si>
  <si>
    <t>consulenza basile</t>
  </si>
  <si>
    <t>cartapietra</t>
  </si>
  <si>
    <t>autostrade</t>
  </si>
  <si>
    <t>posta</t>
  </si>
  <si>
    <t>GASOLIO</t>
  </si>
  <si>
    <t>S. FT. FORN.</t>
  </si>
  <si>
    <t>369-371-420</t>
  </si>
  <si>
    <t>MESSAGGERIE</t>
  </si>
  <si>
    <t>CC NEXI</t>
  </si>
  <si>
    <t xml:space="preserve">NEXI </t>
  </si>
  <si>
    <t>CEC</t>
  </si>
  <si>
    <t>S. FT. FORN. N°</t>
  </si>
  <si>
    <t>510+COMM</t>
  </si>
  <si>
    <t>TAFURI</t>
  </si>
  <si>
    <t>MET ENERGIA</t>
  </si>
  <si>
    <t>S.FT.FORN+COMM SALDO VECCHIE FATTURE</t>
  </si>
  <si>
    <t>SAN PAOLO</t>
  </si>
  <si>
    <t>TIM</t>
  </si>
  <si>
    <t>S. FT. FORN. N°+COMM</t>
  </si>
  <si>
    <t>MESCAT</t>
  </si>
  <si>
    <t>JANUA- ALLEGATO</t>
  </si>
  <si>
    <t>MULTITHERM</t>
  </si>
  <si>
    <t>VATICANA - DA CONGREGAZIONE</t>
  </si>
  <si>
    <t>S. FT. FORN + COMM</t>
  </si>
  <si>
    <t>FLACON SERVICE</t>
  </si>
  <si>
    <t>CALANDRINI</t>
  </si>
  <si>
    <t>73/2022-208/2021-+28BIS</t>
  </si>
  <si>
    <t xml:space="preserve">VATICANA </t>
  </si>
  <si>
    <t>481</t>
  </si>
  <si>
    <t>ARPAS</t>
  </si>
  <si>
    <t>S. FT. FORN.+COMM BOLLO AUTO</t>
  </si>
  <si>
    <t>BOLLO AUTO - ALLEGATO</t>
  </si>
  <si>
    <t>NEXI IN ALLEGATO</t>
  </si>
  <si>
    <t>VERSAMENTO</t>
  </si>
  <si>
    <t xml:space="preserve">DA CORRISPETTIVI </t>
  </si>
  <si>
    <t>RETRIBUZIONI DICEMBRE 2022</t>
  </si>
  <si>
    <t>F24</t>
  </si>
  <si>
    <t>contributi</t>
  </si>
  <si>
    <t>tasse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</si>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</sst>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\ [$N°]\ \ #,##0;\-[$/N°]\ #,##0"/>
    <numFmt numFmtId="167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0" fillId="0" borderId="0" xfId="0" applyNumberForma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" fontId="0" fillId="0" borderId="0" xfId="0" applyNumberFormat="1" applyFill="1"/>
    <xf numFmtId="43" fontId="6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49" fontId="5" fillId="0" borderId="0" xfId="0" applyNumberFormat="1" applyFont="1"/>
    <xf numFmtId="166" fontId="5" fillId="0" borderId="0" xfId="0" applyNumberFormat="1" applyFont="1" applyAlignment="1">
      <alignment horizontal="left"/>
    </xf>
    <xf numFmtId="43" fontId="6" fillId="0" borderId="0" xfId="0" applyNumberFormat="1" applyFont="1"/>
    <xf numFmtId="0" fontId="1" fillId="0" borderId="0" xfId="0" applyFont="1"/>
    <xf numFmtId="4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4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9" fillId="2" borderId="8" xfId="0" applyFont="1" applyFill="1" applyBorder="1" applyAlignment="1">
      <alignment horizontal="left"/>
    </xf>
    <xf numFmtId="167" fontId="10" fillId="0" borderId="8" xfId="1" applyNumberFormat="1" applyFont="1" applyFill="1" applyBorder="1"/>
    <xf numFmtId="4" fontId="11" fillId="2" borderId="8" xfId="0" applyNumberFormat="1" applyFont="1" applyFill="1" applyBorder="1" applyAlignment="1">
      <alignment horizontal="left"/>
    </xf>
    <xf numFmtId="167" fontId="10" fillId="0" borderId="8" xfId="0" applyNumberFormat="1" applyFont="1" applyBorder="1" applyAlignment="1">
      <alignment horizontal="left"/>
    </xf>
    <xf numFmtId="167" fontId="10" fillId="0" borderId="8" xfId="0" applyNumberFormat="1" applyFont="1" applyBorder="1" applyAlignment="1">
      <alignment horizontal="left" indent="1"/>
    </xf>
    <xf numFmtId="43" fontId="2" fillId="0" borderId="9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167" fontId="12" fillId="0" borderId="8" xfId="1" applyNumberFormat="1" applyFont="1" applyFill="1" applyBorder="1"/>
    <xf numFmtId="167" fontId="10" fillId="0" borderId="8" xfId="0" applyNumberFormat="1" applyFont="1" applyBorder="1"/>
    <xf numFmtId="0" fontId="13" fillId="2" borderId="8" xfId="0" applyFont="1" applyFill="1" applyBorder="1" applyAlignment="1">
      <alignment horizontal="left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D7C35664-8F7E-FBC7-0C33-8DC7017CB740}"/>
            </a:ext>
          </a:extLst>
        </xdr:cNvPr>
        <xdr:cNvSpPr txBox="1">
          <a:spLocks noChangeArrowheads="1"/>
        </xdr:cNvSpPr>
      </xdr:nvSpPr>
      <xdr:spPr bwMode="auto">
        <a:xfrm>
          <a:off x="3704013" y="16625"/>
          <a:ext cx="19062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FAFF16C9-B0F7-5000-E1F8-0847112CBB24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1240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28244A4B-DD91-A2F7-CF7A-F49E626DE11C}"/>
            </a:ext>
          </a:extLst>
        </xdr:cNvPr>
        <xdr:cNvSpPr txBox="1">
          <a:spLocks noChangeArrowheads="1"/>
        </xdr:cNvSpPr>
      </xdr:nvSpPr>
      <xdr:spPr bwMode="auto">
        <a:xfrm>
          <a:off x="5626850" y="8313"/>
          <a:ext cx="14917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>
          <a:extLst>
            <a:ext uri="{FF2B5EF4-FFF2-40B4-BE49-F238E27FC236}">
              <a16:creationId xmlns:a16="http://schemas.microsoft.com/office/drawing/2014/main" xmlns="" id="{54CFD139-7064-E8DB-DC6B-4D980899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779354AA-F62C-7833-B09C-C41AB0513AE5}"/>
            </a:ext>
          </a:extLst>
        </xdr:cNvPr>
        <xdr:cNvSpPr txBox="1">
          <a:spLocks noChangeArrowheads="1"/>
        </xdr:cNvSpPr>
      </xdr:nvSpPr>
      <xdr:spPr bwMode="auto">
        <a:xfrm>
          <a:off x="2132388" y="16625"/>
          <a:ext cx="15633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xmlns="" id="{04761621-191E-C5AF-5DA2-239943E2CE09}"/>
            </a:ext>
          </a:extLst>
        </xdr:cNvPr>
        <xdr:cNvSpPr txBox="1">
          <a:spLocks noChangeArrowheads="1"/>
        </xdr:cNvSpPr>
      </xdr:nvSpPr>
      <xdr:spPr bwMode="auto">
        <a:xfrm>
          <a:off x="0" y="3971925"/>
          <a:ext cx="2124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xmlns="" id="{F886AE9A-E1EC-EA6C-E9FE-E70FCEA7C213}"/>
            </a:ext>
          </a:extLst>
        </xdr:cNvPr>
        <xdr:cNvSpPr txBox="1">
          <a:spLocks noChangeArrowheads="1"/>
        </xdr:cNvSpPr>
      </xdr:nvSpPr>
      <xdr:spPr bwMode="auto">
        <a:xfrm>
          <a:off x="3704013" y="3971925"/>
          <a:ext cx="1906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77</xdr:row>
      <xdr:rowOff>0</xdr:rowOff>
    </xdr:from>
    <xdr:to>
      <xdr:col>6</xdr:col>
      <xdr:colOff>0</xdr:colOff>
      <xdr:row>77</xdr:row>
      <xdr:rowOff>0</xdr:rowOff>
    </xdr:to>
    <xdr:sp macro="" textlink="">
      <xdr:nvSpPr>
        <xdr:cNvPr id="9" name="Text Box 36">
          <a:extLst>
            <a:ext uri="{FF2B5EF4-FFF2-40B4-BE49-F238E27FC236}">
              <a16:creationId xmlns:a16="http://schemas.microsoft.com/office/drawing/2014/main" xmlns="" id="{0A6ABB30-B22D-03FC-C6CE-3EAAF5E482E3}"/>
            </a:ext>
          </a:extLst>
        </xdr:cNvPr>
        <xdr:cNvSpPr txBox="1">
          <a:spLocks noChangeArrowheads="1"/>
        </xdr:cNvSpPr>
      </xdr:nvSpPr>
      <xdr:spPr bwMode="auto">
        <a:xfrm>
          <a:off x="3704013" y="15573375"/>
          <a:ext cx="1906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77</xdr:row>
      <xdr:rowOff>0</xdr:rowOff>
    </xdr:from>
    <xdr:to>
      <xdr:col>7</xdr:col>
      <xdr:colOff>955964</xdr:colOff>
      <xdr:row>77</xdr:row>
      <xdr:rowOff>0</xdr:rowOff>
    </xdr:to>
    <xdr:sp macro="" textlink="">
      <xdr:nvSpPr>
        <xdr:cNvPr id="10" name="Text Box 37">
          <a:extLst>
            <a:ext uri="{FF2B5EF4-FFF2-40B4-BE49-F238E27FC236}">
              <a16:creationId xmlns:a16="http://schemas.microsoft.com/office/drawing/2014/main" xmlns="" id="{CF816B50-727F-E5D4-8B5A-E55174A2545A}"/>
            </a:ext>
          </a:extLst>
        </xdr:cNvPr>
        <xdr:cNvSpPr txBox="1">
          <a:spLocks noChangeArrowheads="1"/>
        </xdr:cNvSpPr>
      </xdr:nvSpPr>
      <xdr:spPr bwMode="auto">
        <a:xfrm>
          <a:off x="5626850" y="155733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74</xdr:row>
      <xdr:rowOff>9525</xdr:rowOff>
    </xdr:from>
    <xdr:to>
      <xdr:col>3</xdr:col>
      <xdr:colOff>9525</xdr:colOff>
      <xdr:row>77</xdr:row>
      <xdr:rowOff>0</xdr:rowOff>
    </xdr:to>
    <xdr:sp macro="" textlink="">
      <xdr:nvSpPr>
        <xdr:cNvPr id="11" name="Rectangle 38">
          <a:extLst>
            <a:ext uri="{FF2B5EF4-FFF2-40B4-BE49-F238E27FC236}">
              <a16:creationId xmlns:a16="http://schemas.microsoft.com/office/drawing/2014/main" xmlns="" id="{91232C54-3AC7-086A-321E-AB302CD6873E}"/>
            </a:ext>
          </a:extLst>
        </xdr:cNvPr>
        <xdr:cNvSpPr>
          <a:spLocks noChangeArrowheads="1"/>
        </xdr:cNvSpPr>
      </xdr:nvSpPr>
      <xdr:spPr bwMode="auto">
        <a:xfrm>
          <a:off x="2943225" y="149828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zoomScale="160" zoomScaleNormal="160" workbookViewId="0">
      <pane xSplit="8" ySplit="2" topLeftCell="I66" activePane="bottomRight" state="frozen"/>
      <selection pane="topRight" activeCell="H1" sqref="H1"/>
      <selection pane="bottomLeft" activeCell="A3" sqref="A3"/>
      <selection pane="bottomRight" activeCell="C70" sqref="C70"/>
    </sheetView>
  </sheetViews>
  <sheetFormatPr defaultRowHeight="12.75" x14ac:dyDescent="0.2"/>
  <cols>
    <col min="1" max="1" width="11.140625" customWidth="1"/>
    <col min="2" max="2" width="20.7109375" customWidth="1"/>
    <col min="3" max="3" width="12.28515625" customWidth="1"/>
    <col min="4" max="4" width="11.28515625" style="13" customWidth="1"/>
    <col min="5" max="5" width="12.42578125" customWidth="1"/>
    <col min="6" max="6" width="16.28515625" customWidth="1"/>
    <col min="7" max="8" width="11.28515625" customWidth="1"/>
    <col min="10" max="10" width="9.140625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</row>
    <row r="2" spans="1:9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</row>
    <row r="3" spans="1:9" ht="16.149999999999999" customHeight="1" x14ac:dyDescent="0.2">
      <c r="A3" s="11" t="s">
        <v>4</v>
      </c>
      <c r="B3" s="11">
        <v>1</v>
      </c>
      <c r="C3" s="12"/>
      <c r="E3" s="14">
        <v>136.85</v>
      </c>
      <c r="F3" s="15"/>
      <c r="G3" s="16"/>
      <c r="H3" s="17"/>
    </row>
    <row r="4" spans="1:9" ht="16.149999999999999" customHeight="1" x14ac:dyDescent="0.2">
      <c r="A4" s="11" t="s">
        <v>4</v>
      </c>
      <c r="B4" s="11">
        <v>2</v>
      </c>
      <c r="C4" s="12"/>
      <c r="E4" s="14">
        <v>192</v>
      </c>
      <c r="F4" s="17"/>
      <c r="G4" s="16"/>
      <c r="H4" s="16"/>
    </row>
    <row r="5" spans="1:9" ht="16.149999999999999" customHeight="1" x14ac:dyDescent="0.2">
      <c r="A5" s="11" t="s">
        <v>4</v>
      </c>
      <c r="B5" s="11">
        <v>4</v>
      </c>
      <c r="C5" s="12"/>
      <c r="E5" s="14">
        <v>121.13</v>
      </c>
      <c r="F5" s="17"/>
      <c r="G5" s="14"/>
      <c r="H5" s="16"/>
    </row>
    <row r="6" spans="1:9" ht="16.149999999999999" customHeight="1" x14ac:dyDescent="0.2">
      <c r="A6" s="11" t="s">
        <v>4</v>
      </c>
      <c r="B6" s="11">
        <v>10</v>
      </c>
      <c r="C6" s="12"/>
      <c r="E6" s="14">
        <v>75</v>
      </c>
      <c r="F6" s="11"/>
      <c r="G6" s="18"/>
      <c r="H6" s="17"/>
    </row>
    <row r="7" spans="1:9" ht="16.149999999999999" customHeight="1" x14ac:dyDescent="0.2">
      <c r="A7" s="11" t="s">
        <v>4</v>
      </c>
      <c r="B7" s="11">
        <v>15</v>
      </c>
      <c r="C7" s="12"/>
      <c r="E7" s="14">
        <v>105</v>
      </c>
      <c r="F7" s="11"/>
      <c r="G7" s="18"/>
      <c r="H7" s="16"/>
    </row>
    <row r="8" spans="1:9" ht="16.149999999999999" customHeight="1" x14ac:dyDescent="0.2">
      <c r="A8" s="11" t="s">
        <v>4</v>
      </c>
      <c r="B8" s="11">
        <v>18</v>
      </c>
      <c r="C8" s="12"/>
      <c r="E8" s="14">
        <v>46.92</v>
      </c>
      <c r="F8" s="11"/>
      <c r="G8" s="18"/>
      <c r="H8" s="17"/>
    </row>
    <row r="9" spans="1:9" ht="16.149999999999999" customHeight="1" x14ac:dyDescent="0.2">
      <c r="A9" s="11" t="s">
        <v>4</v>
      </c>
      <c r="B9" s="11">
        <v>19</v>
      </c>
      <c r="C9" s="12"/>
      <c r="E9" s="14">
        <v>76</v>
      </c>
      <c r="F9" s="11"/>
      <c r="G9" s="18"/>
      <c r="H9" s="16"/>
    </row>
    <row r="10" spans="1:9" ht="16.149999999999999" customHeight="1" x14ac:dyDescent="0.2">
      <c r="A10" s="11" t="s">
        <v>4</v>
      </c>
      <c r="B10" s="11">
        <v>21</v>
      </c>
      <c r="C10" s="12"/>
      <c r="E10" s="14">
        <v>29.75</v>
      </c>
      <c r="F10" s="11"/>
      <c r="G10" s="18"/>
      <c r="H10" s="17"/>
    </row>
    <row r="11" spans="1:9" ht="16.149999999999999" customHeight="1" x14ac:dyDescent="0.2">
      <c r="A11" s="11" t="s">
        <v>4</v>
      </c>
      <c r="B11" s="11">
        <v>22</v>
      </c>
      <c r="C11" s="12"/>
      <c r="E11" s="14">
        <v>50</v>
      </c>
      <c r="F11" s="11"/>
      <c r="G11" s="19"/>
      <c r="I11" s="20"/>
    </row>
    <row r="12" spans="1:9" ht="16.149999999999999" customHeight="1" x14ac:dyDescent="0.2">
      <c r="A12" s="11" t="s">
        <v>4</v>
      </c>
      <c r="B12" s="11">
        <v>338</v>
      </c>
      <c r="C12" s="14">
        <v>36.450000000000003</v>
      </c>
      <c r="E12" s="11"/>
      <c r="F12" s="11"/>
      <c r="G12" s="19"/>
      <c r="I12" s="20"/>
    </row>
    <row r="13" spans="1:9" ht="16.149999999999999" customHeight="1" x14ac:dyDescent="0.2">
      <c r="A13" s="11" t="s">
        <v>4</v>
      </c>
      <c r="B13" s="11">
        <v>283</v>
      </c>
      <c r="C13" s="14">
        <v>62.9</v>
      </c>
      <c r="E13" s="11"/>
      <c r="F13" s="11"/>
      <c r="G13" s="16"/>
      <c r="H13" s="19"/>
      <c r="I13" s="20"/>
    </row>
    <row r="14" spans="1:9" ht="16.149999999999999" customHeight="1" x14ac:dyDescent="0.2">
      <c r="A14" s="11" t="s">
        <v>4</v>
      </c>
      <c r="B14" s="11">
        <v>6</v>
      </c>
      <c r="C14" s="14">
        <v>94.1</v>
      </c>
      <c r="E14" s="11"/>
      <c r="F14" s="11"/>
      <c r="G14" s="16"/>
      <c r="H14" s="19"/>
      <c r="I14" s="20"/>
    </row>
    <row r="15" spans="1:9" ht="16.149999999999999" customHeight="1" x14ac:dyDescent="0.2">
      <c r="A15" s="11" t="s">
        <v>4</v>
      </c>
      <c r="B15" s="11">
        <v>7</v>
      </c>
      <c r="C15" s="14">
        <v>107.03</v>
      </c>
      <c r="E15" s="11"/>
      <c r="F15" s="11"/>
      <c r="G15" s="18"/>
      <c r="H15" s="19"/>
      <c r="I15" s="20"/>
    </row>
    <row r="16" spans="1:9" ht="16.149999999999999" customHeight="1" x14ac:dyDescent="0.2">
      <c r="A16" s="11" t="s">
        <v>4</v>
      </c>
      <c r="B16" s="11">
        <v>11</v>
      </c>
      <c r="C16" s="14">
        <v>38.049999999999997</v>
      </c>
      <c r="E16" s="11"/>
      <c r="F16" s="11"/>
      <c r="G16" s="14"/>
      <c r="H16" s="19"/>
      <c r="I16" s="20"/>
    </row>
    <row r="17" spans="1:10" ht="16.149999999999999" customHeight="1" x14ac:dyDescent="0.2">
      <c r="A17" s="11" t="s">
        <v>4</v>
      </c>
      <c r="B17" s="11">
        <v>12</v>
      </c>
      <c r="C17" s="14">
        <v>38.25</v>
      </c>
      <c r="E17" s="11"/>
      <c r="F17" s="19"/>
      <c r="G17" s="14"/>
      <c r="I17" s="20"/>
    </row>
    <row r="18" spans="1:10" ht="16.149999999999999" customHeight="1" x14ac:dyDescent="0.2">
      <c r="A18" s="11" t="s">
        <v>4</v>
      </c>
      <c r="B18" s="11">
        <v>17</v>
      </c>
      <c r="C18" s="14">
        <v>135</v>
      </c>
      <c r="E18" s="11"/>
      <c r="F18" s="11"/>
      <c r="G18" s="14"/>
      <c r="H18" s="19"/>
      <c r="I18" s="11"/>
    </row>
    <row r="19" spans="1:10" ht="16.149999999999999" customHeight="1" x14ac:dyDescent="0.2">
      <c r="A19" s="11" t="s">
        <v>4</v>
      </c>
      <c r="B19" s="11">
        <v>339</v>
      </c>
      <c r="C19" s="12"/>
      <c r="E19" s="11"/>
      <c r="F19" s="19"/>
      <c r="G19" s="14">
        <v>43</v>
      </c>
      <c r="I19" s="20"/>
    </row>
    <row r="20" spans="1:10" ht="16.149999999999999" customHeight="1" x14ac:dyDescent="0.2">
      <c r="A20" s="11" t="s">
        <v>4</v>
      </c>
      <c r="B20" s="11">
        <v>5</v>
      </c>
      <c r="C20" s="12"/>
      <c r="E20" s="11"/>
      <c r="F20" s="11"/>
      <c r="G20" s="14">
        <v>75.06</v>
      </c>
      <c r="I20" s="20"/>
    </row>
    <row r="21" spans="1:10" ht="16.149999999999999" customHeight="1" x14ac:dyDescent="0.2">
      <c r="A21" s="11" t="s">
        <v>4</v>
      </c>
      <c r="B21" s="11">
        <v>9</v>
      </c>
      <c r="C21" s="12"/>
      <c r="E21" s="11"/>
      <c r="F21" s="11"/>
      <c r="G21" s="14">
        <v>92.75</v>
      </c>
      <c r="I21" s="20"/>
    </row>
    <row r="22" spans="1:10" ht="16.149999999999999" customHeight="1" x14ac:dyDescent="0.2">
      <c r="A22" s="11" t="s">
        <v>4</v>
      </c>
      <c r="B22" s="11">
        <v>13</v>
      </c>
      <c r="C22" s="12"/>
      <c r="E22" s="11"/>
      <c r="F22" s="11"/>
      <c r="G22" s="14">
        <v>21.65</v>
      </c>
      <c r="I22" s="20"/>
    </row>
    <row r="23" spans="1:10" ht="16.149999999999999" customHeight="1" x14ac:dyDescent="0.2">
      <c r="A23" s="11" t="s">
        <v>4</v>
      </c>
      <c r="B23" s="11">
        <v>14</v>
      </c>
      <c r="C23" s="12"/>
      <c r="E23" s="11"/>
      <c r="F23" s="11"/>
      <c r="G23" s="14">
        <v>238.3</v>
      </c>
      <c r="I23" s="20"/>
    </row>
    <row r="24" spans="1:10" ht="16.149999999999999" customHeight="1" x14ac:dyDescent="0.2">
      <c r="A24" s="11" t="s">
        <v>4</v>
      </c>
      <c r="B24" s="11">
        <v>3</v>
      </c>
      <c r="C24" s="12"/>
      <c r="E24" s="11"/>
      <c r="F24" s="11"/>
      <c r="G24" s="14">
        <v>165.75</v>
      </c>
      <c r="I24" s="20"/>
    </row>
    <row r="25" spans="1:10" ht="16.149999999999999" customHeight="1" x14ac:dyDescent="0.2">
      <c r="A25" s="11" t="s">
        <v>4</v>
      </c>
      <c r="B25" s="11">
        <v>16</v>
      </c>
      <c r="C25" s="12"/>
      <c r="E25" s="11"/>
      <c r="F25" s="11"/>
      <c r="G25" s="14">
        <v>66.75</v>
      </c>
      <c r="I25" s="20"/>
    </row>
    <row r="26" spans="1:10" ht="16.149999999999999" customHeight="1" x14ac:dyDescent="0.2">
      <c r="A26" s="21" t="s">
        <v>5</v>
      </c>
      <c r="B26" s="11"/>
      <c r="C26" s="21" t="s">
        <v>6</v>
      </c>
      <c r="E26" s="11"/>
      <c r="F26" s="11"/>
      <c r="G26" s="18">
        <v>384.2</v>
      </c>
      <c r="I26" s="20"/>
    </row>
    <row r="27" spans="1:10" ht="16.149999999999999" customHeight="1" x14ac:dyDescent="0.2">
      <c r="A27" s="21" t="s">
        <v>5</v>
      </c>
      <c r="B27" s="21" t="s">
        <v>7</v>
      </c>
      <c r="C27" s="11"/>
      <c r="E27" s="11"/>
      <c r="F27" s="22"/>
      <c r="G27" s="19">
        <v>54.48</v>
      </c>
      <c r="I27" s="11"/>
      <c r="J27" s="23"/>
    </row>
    <row r="28" spans="1:10" ht="16.149999999999999" customHeight="1" x14ac:dyDescent="0.2">
      <c r="A28" s="24" t="s">
        <v>5</v>
      </c>
      <c r="B28" s="25" t="s">
        <v>8</v>
      </c>
      <c r="C28" s="24"/>
      <c r="D28" s="26"/>
      <c r="E28" s="24"/>
      <c r="F28" s="24"/>
      <c r="G28" s="27">
        <v>527.29999999999995</v>
      </c>
      <c r="I28" s="11"/>
      <c r="J28" s="23"/>
    </row>
    <row r="29" spans="1:10" ht="16.149999999999999" customHeight="1" x14ac:dyDescent="0.2">
      <c r="A29" s="21" t="s">
        <v>5</v>
      </c>
      <c r="B29" s="11"/>
      <c r="C29" s="21" t="s">
        <v>6</v>
      </c>
      <c r="E29" s="11"/>
      <c r="F29" s="11"/>
      <c r="G29" s="18">
        <v>384.2</v>
      </c>
      <c r="I29" s="11"/>
      <c r="J29" s="23"/>
    </row>
    <row r="30" spans="1:10" ht="16.149999999999999" customHeight="1" x14ac:dyDescent="0.2">
      <c r="A30" s="28" t="s">
        <v>9</v>
      </c>
      <c r="B30" s="11">
        <v>11</v>
      </c>
      <c r="C30" s="11"/>
      <c r="E30" s="11"/>
      <c r="F30" s="11"/>
      <c r="G30" s="11"/>
      <c r="H30" s="19">
        <v>896.41</v>
      </c>
      <c r="I30" s="29" t="s">
        <v>10</v>
      </c>
    </row>
    <row r="31" spans="1:10" ht="16.149999999999999" customHeight="1" x14ac:dyDescent="0.2">
      <c r="A31" s="21" t="s">
        <v>11</v>
      </c>
      <c r="B31" s="11">
        <v>13</v>
      </c>
      <c r="C31" s="11"/>
      <c r="E31" s="11"/>
      <c r="F31" s="11"/>
      <c r="G31" s="11"/>
      <c r="H31" s="19">
        <v>520.24</v>
      </c>
      <c r="I31" s="29" t="s">
        <v>12</v>
      </c>
    </row>
    <row r="32" spans="1:10" ht="16.149999999999999" customHeight="1" x14ac:dyDescent="0.2">
      <c r="A32" s="21" t="s">
        <v>13</v>
      </c>
      <c r="B32" s="11">
        <v>16</v>
      </c>
      <c r="C32" s="11"/>
      <c r="E32" s="11"/>
      <c r="F32" s="19">
        <v>125.7</v>
      </c>
      <c r="G32" s="30"/>
      <c r="H32" s="19"/>
      <c r="I32" s="31" t="s">
        <v>14</v>
      </c>
    </row>
    <row r="33" spans="1:10" ht="16.149999999999999" customHeight="1" x14ac:dyDescent="0.2">
      <c r="A33" s="21" t="s">
        <v>11</v>
      </c>
      <c r="B33" s="11">
        <v>17</v>
      </c>
      <c r="C33" s="11"/>
      <c r="E33" s="11"/>
      <c r="F33" s="19">
        <v>65.010000000000005</v>
      </c>
      <c r="G33" s="30"/>
      <c r="H33" s="19"/>
      <c r="I33" s="31" t="s">
        <v>15</v>
      </c>
    </row>
    <row r="34" spans="1:10" ht="16.149999999999999" customHeight="1" x14ac:dyDescent="0.2">
      <c r="A34" s="21" t="s">
        <v>16</v>
      </c>
      <c r="B34" s="11">
        <v>18</v>
      </c>
      <c r="C34" s="11"/>
      <c r="E34" s="11"/>
      <c r="F34" s="11"/>
      <c r="G34" s="30"/>
      <c r="H34" s="19">
        <v>589.97</v>
      </c>
      <c r="I34" s="31" t="s">
        <v>17</v>
      </c>
    </row>
    <row r="35" spans="1:10" ht="16.149999999999999" customHeight="1" x14ac:dyDescent="0.2">
      <c r="A35" s="21" t="s">
        <v>13</v>
      </c>
      <c r="B35" s="11">
        <v>19</v>
      </c>
      <c r="C35" s="11"/>
      <c r="D35" s="19">
        <v>65.709999999999994</v>
      </c>
      <c r="E35" s="24"/>
      <c r="F35" s="24"/>
      <c r="G35" s="30"/>
      <c r="H35" s="19"/>
      <c r="I35" s="31" t="s">
        <v>18</v>
      </c>
    </row>
    <row r="36" spans="1:10" ht="16.149999999999999" customHeight="1" x14ac:dyDescent="0.2">
      <c r="A36" s="21" t="s">
        <v>19</v>
      </c>
      <c r="B36" s="11">
        <v>20</v>
      </c>
      <c r="C36" s="11"/>
      <c r="E36" s="11"/>
      <c r="F36" s="19">
        <v>338.92</v>
      </c>
      <c r="G36" s="11"/>
      <c r="H36" s="19"/>
      <c r="I36" s="29" t="s">
        <v>20</v>
      </c>
    </row>
    <row r="37" spans="1:10" ht="16.149999999999999" customHeight="1" x14ac:dyDescent="0.2">
      <c r="A37" s="21" t="s">
        <v>13</v>
      </c>
      <c r="B37" s="11">
        <v>23</v>
      </c>
      <c r="C37" s="11"/>
      <c r="D37" s="19">
        <v>72.05</v>
      </c>
      <c r="E37" s="24"/>
      <c r="F37" s="24"/>
      <c r="G37" s="30"/>
      <c r="H37" s="19"/>
      <c r="I37" s="31" t="s">
        <v>18</v>
      </c>
    </row>
    <row r="38" spans="1:10" ht="16.149999999999999" customHeight="1" x14ac:dyDescent="0.2">
      <c r="A38" s="11" t="s">
        <v>21</v>
      </c>
      <c r="B38" s="32">
        <v>24</v>
      </c>
      <c r="C38" s="11"/>
      <c r="E38" s="11"/>
      <c r="F38" s="11"/>
      <c r="G38" s="30"/>
      <c r="H38" s="19">
        <v>593.21</v>
      </c>
      <c r="I38" s="30" t="s">
        <v>22</v>
      </c>
    </row>
    <row r="39" spans="1:10" ht="16.149999999999999" customHeight="1" x14ac:dyDescent="0.2">
      <c r="A39" s="21" t="s">
        <v>11</v>
      </c>
      <c r="B39" s="11">
        <v>27</v>
      </c>
      <c r="C39" s="11"/>
      <c r="E39" s="11"/>
      <c r="F39" s="19">
        <v>122</v>
      </c>
      <c r="G39" s="20"/>
      <c r="H39" s="19"/>
      <c r="I39" s="31" t="s">
        <v>23</v>
      </c>
    </row>
    <row r="40" spans="1:10" ht="16.149999999999999" customHeight="1" x14ac:dyDescent="0.2">
      <c r="A40" s="21" t="s">
        <v>13</v>
      </c>
      <c r="B40" s="11">
        <v>28</v>
      </c>
      <c r="C40" s="11"/>
      <c r="D40" s="19">
        <v>50.02</v>
      </c>
      <c r="E40" s="24"/>
      <c r="F40" s="24"/>
      <c r="G40" s="30"/>
      <c r="H40" s="19"/>
      <c r="I40" s="30" t="s">
        <v>18</v>
      </c>
    </row>
    <row r="41" spans="1:10" ht="16.149999999999999" customHeight="1" x14ac:dyDescent="0.2">
      <c r="A41" s="21" t="s">
        <v>13</v>
      </c>
      <c r="B41" s="11">
        <v>29</v>
      </c>
      <c r="C41" s="11"/>
      <c r="E41" s="11"/>
      <c r="F41" s="11"/>
      <c r="G41" s="30"/>
      <c r="H41" s="19">
        <v>68.040000000000006</v>
      </c>
      <c r="I41" s="29" t="s">
        <v>24</v>
      </c>
    </row>
    <row r="42" spans="1:10" ht="16.149999999999999" customHeight="1" x14ac:dyDescent="0.2">
      <c r="A42" s="21" t="s">
        <v>13</v>
      </c>
      <c r="B42" s="11">
        <v>30</v>
      </c>
      <c r="C42" s="11"/>
      <c r="E42" s="11"/>
      <c r="F42" s="19">
        <v>390</v>
      </c>
      <c r="G42" s="33"/>
      <c r="H42" s="30"/>
      <c r="I42" s="11" t="s">
        <v>14</v>
      </c>
      <c r="J42" s="29"/>
    </row>
    <row r="43" spans="1:10" ht="16.149999999999999" customHeight="1" x14ac:dyDescent="0.2">
      <c r="A43" s="11" t="s">
        <v>25</v>
      </c>
      <c r="B43" s="11"/>
      <c r="C43" s="11"/>
      <c r="E43" s="11"/>
      <c r="F43" s="19">
        <v>232.79</v>
      </c>
      <c r="G43" s="19"/>
      <c r="H43" s="30"/>
      <c r="I43" s="11" t="s">
        <v>26</v>
      </c>
      <c r="J43" s="23"/>
    </row>
    <row r="44" spans="1:10" ht="16.149999999999999" customHeight="1" x14ac:dyDescent="0.2">
      <c r="A44" s="21" t="s">
        <v>27</v>
      </c>
      <c r="B44" s="11" t="s">
        <v>28</v>
      </c>
      <c r="C44" s="11"/>
      <c r="E44" s="11"/>
      <c r="F44" s="11"/>
      <c r="G44" s="19"/>
      <c r="H44" s="19">
        <v>634.29999999999995</v>
      </c>
      <c r="I44" s="11" t="s">
        <v>29</v>
      </c>
      <c r="J44" s="23"/>
    </row>
    <row r="45" spans="1:10" ht="16.149999999999999" customHeight="1" x14ac:dyDescent="0.2">
      <c r="A45" s="21" t="s">
        <v>13</v>
      </c>
      <c r="B45" s="11">
        <v>34</v>
      </c>
      <c r="C45" s="11"/>
      <c r="D45" s="19">
        <v>40</v>
      </c>
      <c r="E45" s="24"/>
      <c r="F45" s="24"/>
      <c r="G45" s="19"/>
      <c r="H45" s="30"/>
      <c r="I45" s="11" t="s">
        <v>18</v>
      </c>
      <c r="J45" s="23"/>
    </row>
    <row r="46" spans="1:10" ht="16.149999999999999" customHeight="1" x14ac:dyDescent="0.2">
      <c r="A46" s="21" t="s">
        <v>13</v>
      </c>
      <c r="B46" s="11">
        <v>35</v>
      </c>
      <c r="C46" s="11"/>
      <c r="D46" s="19">
        <v>94.3</v>
      </c>
      <c r="E46" s="11"/>
      <c r="F46" s="11"/>
      <c r="G46" s="19"/>
      <c r="H46" s="30"/>
      <c r="I46" s="11" t="s">
        <v>18</v>
      </c>
      <c r="J46" s="23"/>
    </row>
    <row r="47" spans="1:10" ht="16.149999999999999" customHeight="1" x14ac:dyDescent="0.2">
      <c r="A47" s="21" t="s">
        <v>30</v>
      </c>
      <c r="B47" s="11">
        <v>37</v>
      </c>
      <c r="C47" s="11"/>
      <c r="E47" s="11"/>
      <c r="F47" s="11"/>
      <c r="G47" s="19"/>
      <c r="H47" s="19">
        <v>404.29</v>
      </c>
      <c r="I47" s="21" t="s">
        <v>31</v>
      </c>
      <c r="J47" s="23"/>
    </row>
    <row r="48" spans="1:10" ht="16.149999999999999" customHeight="1" x14ac:dyDescent="0.2">
      <c r="A48" s="21" t="s">
        <v>19</v>
      </c>
      <c r="B48" s="11">
        <v>38</v>
      </c>
      <c r="C48" s="11"/>
      <c r="E48" s="11"/>
      <c r="F48" s="11"/>
      <c r="G48" s="19"/>
      <c r="H48" s="19">
        <v>418.25</v>
      </c>
      <c r="I48" s="11" t="s">
        <v>32</v>
      </c>
      <c r="J48" s="23"/>
    </row>
    <row r="49" spans="1:10" ht="16.149999999999999" customHeight="1" x14ac:dyDescent="0.2">
      <c r="A49" s="21" t="s">
        <v>19</v>
      </c>
      <c r="B49" s="11">
        <v>41</v>
      </c>
      <c r="C49" s="11"/>
      <c r="E49" s="11"/>
      <c r="F49" s="11"/>
      <c r="G49" s="19"/>
      <c r="H49" s="19">
        <v>95.59</v>
      </c>
      <c r="I49" s="11" t="s">
        <v>33</v>
      </c>
      <c r="J49" s="23"/>
    </row>
    <row r="50" spans="1:10" ht="16.149999999999999" customHeight="1" x14ac:dyDescent="0.2">
      <c r="A50" s="21" t="s">
        <v>13</v>
      </c>
      <c r="B50" s="11">
        <v>477</v>
      </c>
      <c r="C50" s="11"/>
      <c r="D50" s="19">
        <v>673.46</v>
      </c>
      <c r="E50" s="11"/>
      <c r="F50" s="11"/>
      <c r="G50" s="34"/>
      <c r="H50" s="30"/>
      <c r="I50" s="35" t="s">
        <v>34</v>
      </c>
    </row>
    <row r="51" spans="1:10" ht="16.149999999999999" customHeight="1" x14ac:dyDescent="0.2">
      <c r="A51" s="21" t="s">
        <v>13</v>
      </c>
      <c r="B51" s="11"/>
      <c r="C51" s="11"/>
      <c r="D51" s="19">
        <v>74.819999999999993</v>
      </c>
      <c r="E51" s="11"/>
      <c r="F51" s="11"/>
      <c r="G51" s="34"/>
      <c r="H51" s="30"/>
      <c r="I51" s="35" t="s">
        <v>35</v>
      </c>
    </row>
    <row r="52" spans="1:10" ht="16.149999999999999" customHeight="1" x14ac:dyDescent="0.2">
      <c r="A52" s="21" t="s">
        <v>13</v>
      </c>
      <c r="B52" s="11">
        <v>501</v>
      </c>
      <c r="C52" s="11"/>
      <c r="D52" s="19">
        <v>617.71</v>
      </c>
      <c r="E52" s="11"/>
      <c r="F52" s="11"/>
      <c r="G52" s="34"/>
      <c r="H52" s="30"/>
      <c r="I52" s="35" t="s">
        <v>34</v>
      </c>
    </row>
    <row r="53" spans="1:10" ht="16.149999999999999" customHeight="1" x14ac:dyDescent="0.2">
      <c r="A53" s="21" t="s">
        <v>36</v>
      </c>
      <c r="B53" s="36" t="s">
        <v>37</v>
      </c>
      <c r="C53" s="36"/>
      <c r="E53" s="11"/>
      <c r="F53" s="11"/>
      <c r="G53" s="30"/>
      <c r="H53" s="19">
        <v>631.78</v>
      </c>
      <c r="I53" s="30" t="s">
        <v>38</v>
      </c>
    </row>
    <row r="54" spans="1:10" ht="16.149999999999999" customHeight="1" x14ac:dyDescent="0.2">
      <c r="A54" s="21"/>
      <c r="B54" s="11" t="s">
        <v>39</v>
      </c>
      <c r="C54" s="11"/>
      <c r="E54" s="11"/>
      <c r="F54" s="11"/>
      <c r="G54" s="30"/>
      <c r="H54" s="19">
        <v>241.05</v>
      </c>
      <c r="I54" s="31" t="s">
        <v>40</v>
      </c>
    </row>
    <row r="55" spans="1:10" ht="16.149999999999999" customHeight="1" x14ac:dyDescent="0.2">
      <c r="A55" s="21" t="s">
        <v>9</v>
      </c>
      <c r="B55" s="36">
        <v>511</v>
      </c>
      <c r="C55" s="36"/>
      <c r="E55" s="11"/>
      <c r="F55" s="11"/>
      <c r="G55" s="30"/>
      <c r="H55" s="19">
        <v>145.47999999999999</v>
      </c>
      <c r="I55" s="31" t="s">
        <v>41</v>
      </c>
    </row>
    <row r="56" spans="1:10" ht="16.149999999999999" customHeight="1" x14ac:dyDescent="0.2">
      <c r="A56" s="21" t="s">
        <v>42</v>
      </c>
      <c r="B56" s="11" t="s">
        <v>43</v>
      </c>
      <c r="C56" s="11"/>
      <c r="E56" s="11"/>
      <c r="F56" s="11"/>
      <c r="G56" s="11"/>
      <c r="H56" s="19">
        <v>125.29</v>
      </c>
      <c r="I56" s="29" t="s">
        <v>44</v>
      </c>
    </row>
    <row r="57" spans="1:10" ht="16.149999999999999" customHeight="1" x14ac:dyDescent="0.2">
      <c r="A57" s="21" t="s">
        <v>42</v>
      </c>
      <c r="B57" s="11">
        <v>513</v>
      </c>
      <c r="C57" s="11"/>
      <c r="E57" s="11"/>
      <c r="F57" s="11"/>
      <c r="G57" s="11"/>
      <c r="H57" s="19">
        <v>190.29</v>
      </c>
      <c r="I57" s="29" t="s">
        <v>45</v>
      </c>
    </row>
    <row r="58" spans="1:10" ht="16.149999999999999" customHeight="1" x14ac:dyDescent="0.2">
      <c r="A58" s="21" t="s">
        <v>46</v>
      </c>
      <c r="B58" s="37"/>
      <c r="C58" s="31"/>
      <c r="E58" s="11"/>
      <c r="F58" s="11"/>
      <c r="G58" s="30"/>
      <c r="H58" s="18">
        <v>1568.26</v>
      </c>
      <c r="I58" s="30" t="s">
        <v>47</v>
      </c>
    </row>
    <row r="59" spans="1:10" ht="16.149999999999999" customHeight="1" x14ac:dyDescent="0.2">
      <c r="A59" s="21" t="s">
        <v>11</v>
      </c>
      <c r="B59" s="11">
        <v>485</v>
      </c>
      <c r="C59" s="11"/>
      <c r="E59" s="11"/>
      <c r="F59" s="11"/>
      <c r="G59" s="20"/>
      <c r="H59" s="18">
        <v>48.8</v>
      </c>
      <c r="I59" s="38" t="s">
        <v>48</v>
      </c>
    </row>
    <row r="60" spans="1:10" ht="16.149999999999999" customHeight="1" x14ac:dyDescent="0.2">
      <c r="A60" s="21" t="s">
        <v>49</v>
      </c>
      <c r="B60" s="11">
        <v>508</v>
      </c>
      <c r="C60" s="11"/>
      <c r="E60" s="11"/>
      <c r="F60" s="11"/>
      <c r="G60" s="30"/>
      <c r="H60" s="18">
        <v>81.239999999999995</v>
      </c>
      <c r="I60" s="31" t="s">
        <v>50</v>
      </c>
    </row>
    <row r="61" spans="1:10" ht="16.149999999999999" customHeight="1" x14ac:dyDescent="0.2">
      <c r="A61" s="21" t="s">
        <v>13</v>
      </c>
      <c r="B61" s="11"/>
      <c r="C61" s="11"/>
      <c r="E61" s="11"/>
      <c r="F61" s="11"/>
      <c r="G61" s="11"/>
      <c r="H61" s="19">
        <v>538.74</v>
      </c>
      <c r="I61" s="29" t="s">
        <v>51</v>
      </c>
    </row>
    <row r="62" spans="1:10" ht="16.149999999999999" customHeight="1" x14ac:dyDescent="0.2">
      <c r="A62" s="21" t="s">
        <v>13</v>
      </c>
      <c r="B62" s="11">
        <v>15</v>
      </c>
      <c r="C62" s="11"/>
      <c r="E62" s="11"/>
      <c r="F62" s="11"/>
      <c r="G62" s="30"/>
      <c r="H62" s="19">
        <v>355.29</v>
      </c>
      <c r="I62" s="31" t="s">
        <v>52</v>
      </c>
    </row>
    <row r="63" spans="1:10" ht="16.149999999999999" customHeight="1" x14ac:dyDescent="0.2">
      <c r="A63" s="21" t="s">
        <v>9</v>
      </c>
      <c r="B63" s="37"/>
      <c r="C63" s="11"/>
      <c r="E63" s="11"/>
      <c r="F63" s="11"/>
      <c r="G63" s="30"/>
      <c r="H63" s="18">
        <v>380.29</v>
      </c>
      <c r="I63" s="30" t="s">
        <v>53</v>
      </c>
    </row>
    <row r="64" spans="1:10" ht="16.149999999999999" customHeight="1" x14ac:dyDescent="0.2">
      <c r="A64" s="11" t="s">
        <v>54</v>
      </c>
      <c r="B64" s="32">
        <v>43</v>
      </c>
      <c r="C64" s="11"/>
      <c r="E64" s="11"/>
      <c r="F64" s="11"/>
      <c r="G64" s="30"/>
      <c r="H64" s="19">
        <v>3733.65</v>
      </c>
      <c r="I64" s="31" t="s">
        <v>55</v>
      </c>
    </row>
    <row r="65" spans="1:10" ht="16.149999999999999" customHeight="1" x14ac:dyDescent="0.2">
      <c r="A65" s="21" t="s">
        <v>19</v>
      </c>
      <c r="B65" s="11"/>
      <c r="C65" s="11"/>
      <c r="E65" s="11"/>
      <c r="F65" s="11"/>
      <c r="G65" s="30"/>
      <c r="H65" s="19">
        <v>419.97</v>
      </c>
      <c r="I65" s="31" t="s">
        <v>56</v>
      </c>
    </row>
    <row r="66" spans="1:10" ht="16.149999999999999" customHeight="1" x14ac:dyDescent="0.2">
      <c r="A66" s="21" t="s">
        <v>9</v>
      </c>
      <c r="B66" s="39" t="s">
        <v>57</v>
      </c>
      <c r="C66" s="39"/>
      <c r="E66" s="11"/>
      <c r="F66" s="11"/>
      <c r="G66" s="30"/>
      <c r="H66" s="18">
        <v>851.58</v>
      </c>
      <c r="I66" s="30" t="s">
        <v>58</v>
      </c>
    </row>
    <row r="67" spans="1:10" ht="16.149999999999999" customHeight="1" x14ac:dyDescent="0.2">
      <c r="A67" s="21" t="s">
        <v>9</v>
      </c>
      <c r="B67" s="37" t="s">
        <v>59</v>
      </c>
      <c r="C67" s="11"/>
      <c r="E67" s="11"/>
      <c r="F67" s="11"/>
      <c r="G67" s="30"/>
      <c r="H67" s="19">
        <v>493.82</v>
      </c>
      <c r="I67" s="31" t="s">
        <v>60</v>
      </c>
    </row>
    <row r="68" spans="1:10" ht="16.149999999999999" customHeight="1" x14ac:dyDescent="0.2">
      <c r="A68" s="21" t="s">
        <v>61</v>
      </c>
      <c r="B68" s="37"/>
      <c r="C68" s="11"/>
      <c r="E68" s="11"/>
      <c r="F68" s="19">
        <v>36.1</v>
      </c>
      <c r="G68" s="30"/>
      <c r="H68" s="30"/>
      <c r="I68" s="31" t="s">
        <v>62</v>
      </c>
    </row>
    <row r="69" spans="1:10" ht="16.149999999999999" customHeight="1" x14ac:dyDescent="0.2">
      <c r="A69" s="21"/>
      <c r="B69" s="11" t="s">
        <v>39</v>
      </c>
      <c r="C69" s="11"/>
      <c r="E69" s="11"/>
      <c r="F69" s="11"/>
      <c r="G69" s="30"/>
      <c r="H69" s="19">
        <v>851.81</v>
      </c>
      <c r="I69" s="31" t="s">
        <v>63</v>
      </c>
    </row>
    <row r="70" spans="1:10" ht="16.149999999999999" customHeight="1" x14ac:dyDescent="0.2">
      <c r="A70" s="21" t="s">
        <v>64</v>
      </c>
      <c r="B70" s="11"/>
      <c r="C70" s="11"/>
      <c r="D70" s="19"/>
      <c r="E70" s="11"/>
      <c r="F70" s="19">
        <v>7335</v>
      </c>
      <c r="G70" s="19">
        <v>7335</v>
      </c>
      <c r="H70" s="30"/>
      <c r="I70" s="11"/>
      <c r="J70" s="31"/>
    </row>
    <row r="71" spans="1:10" ht="16.149999999999999" customHeight="1" x14ac:dyDescent="0.2">
      <c r="A71" s="29" t="s">
        <v>65</v>
      </c>
      <c r="B71" s="29"/>
      <c r="C71" s="11"/>
      <c r="E71" s="27">
        <v>12570.2</v>
      </c>
      <c r="F71" s="11"/>
      <c r="G71" s="30"/>
      <c r="H71" s="30"/>
      <c r="I71" s="11"/>
      <c r="J71" s="31"/>
    </row>
    <row r="72" spans="1:10" ht="16.149999999999999" customHeight="1" x14ac:dyDescent="0.2">
      <c r="A72" s="21" t="s">
        <v>66</v>
      </c>
      <c r="B72" s="11"/>
      <c r="C72" s="11"/>
      <c r="E72" s="11"/>
      <c r="F72" s="11"/>
      <c r="G72" s="30"/>
      <c r="H72" s="40">
        <v>7776</v>
      </c>
      <c r="I72" s="11"/>
      <c r="J72" s="31"/>
    </row>
    <row r="73" spans="1:10" ht="16.149999999999999" customHeight="1" x14ac:dyDescent="0.2">
      <c r="A73" s="29" t="s">
        <v>67</v>
      </c>
      <c r="B73" s="29"/>
      <c r="C73" s="29"/>
      <c r="E73" s="11"/>
      <c r="F73" s="11"/>
      <c r="G73" s="30"/>
      <c r="H73" s="19">
        <v>4620.8</v>
      </c>
      <c r="I73" s="11" t="s">
        <v>68</v>
      </c>
      <c r="J73" s="23"/>
    </row>
    <row r="74" spans="1:10" ht="16.149999999999999" customHeight="1" x14ac:dyDescent="0.2">
      <c r="A74" s="29" t="s">
        <v>67</v>
      </c>
      <c r="B74" s="29"/>
      <c r="C74" s="29"/>
      <c r="E74" s="11"/>
      <c r="F74" s="11"/>
      <c r="G74" s="30"/>
      <c r="H74" s="19">
        <v>8.69</v>
      </c>
      <c r="I74" s="11" t="s">
        <v>69</v>
      </c>
      <c r="J74" s="23"/>
    </row>
    <row r="75" spans="1:10" ht="16.149999999999999" customHeight="1" x14ac:dyDescent="0.3">
      <c r="A75" s="41" t="s">
        <v>70</v>
      </c>
      <c r="B75" s="41"/>
      <c r="C75" s="42">
        <f>E77</f>
        <v>20587.14</v>
      </c>
      <c r="D75" s="43" t="s">
        <v>71</v>
      </c>
      <c r="E75" s="44">
        <f>SUM(E3:E74)</f>
        <v>13402.85</v>
      </c>
      <c r="F75" s="45">
        <f>SUM(F3:F74)</f>
        <v>8645.52</v>
      </c>
      <c r="G75" s="46"/>
      <c r="H75" s="47"/>
    </row>
    <row r="76" spans="1:10" ht="16.149999999999999" customHeight="1" x14ac:dyDescent="0.3">
      <c r="A76" s="41" t="s">
        <v>72</v>
      </c>
      <c r="B76" s="41"/>
      <c r="C76" s="42">
        <f>F75</f>
        <v>8645.52</v>
      </c>
      <c r="D76" s="43" t="s">
        <v>73</v>
      </c>
      <c r="E76" s="48">
        <v>7184.29</v>
      </c>
      <c r="F76" s="49"/>
      <c r="G76" s="46"/>
      <c r="H76" s="47"/>
    </row>
    <row r="77" spans="1:10" ht="16.149999999999999" customHeight="1" x14ac:dyDescent="0.3">
      <c r="A77" s="50" t="s">
        <v>74</v>
      </c>
      <c r="B77" s="50"/>
      <c r="C77" s="48">
        <f>C75-C76</f>
        <v>11941.619999999999</v>
      </c>
      <c r="D77" s="43" t="s">
        <v>75</v>
      </c>
      <c r="E77" s="44">
        <f>E75+E76</f>
        <v>20587.14</v>
      </c>
      <c r="F77" s="45"/>
      <c r="G77" s="46"/>
      <c r="H77" s="47"/>
    </row>
    <row r="78" spans="1:10" ht="17.25" customHeight="1" x14ac:dyDescent="0.2"/>
    <row r="79" spans="1:10" ht="17.25" customHeight="1" x14ac:dyDescent="0.2"/>
    <row r="80" spans="1:1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</sheetData>
  <mergeCells count="4">
    <mergeCell ref="B53:C53"/>
    <mergeCell ref="B55:C55"/>
    <mergeCell ref="B66:C66"/>
    <mergeCell ref="G75:H77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2023-02-14T11:18:13Z</dcterms:created>
  <dcterms:modified xsi:type="dcterms:W3CDTF">2023-02-14T11:18:40Z</dcterms:modified>
</cp:coreProperties>
</file>