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E82" i="1" l="1"/>
  <c r="C80" i="1" s="1"/>
  <c r="F80" i="1"/>
  <c r="C81" i="1" s="1"/>
  <c r="E80" i="1"/>
  <c r="C82" i="1" l="1"/>
</calcChain>
</file>

<file path=xl/sharedStrings.xml><?xml version="1.0" encoding="utf-8"?>
<sst xmlns="http://schemas.openxmlformats.org/spreadsheetml/2006/main" count="123" uniqueCount="74">
  <si>
    <t>entrate</t>
  </si>
  <si>
    <t>uscite</t>
  </si>
  <si>
    <t>accreditare</t>
  </si>
  <si>
    <t>addebitare</t>
  </si>
  <si>
    <t xml:space="preserve">S. E.C. CL. </t>
  </si>
  <si>
    <t>S. FT. CL. N°</t>
  </si>
  <si>
    <t>32/E</t>
  </si>
  <si>
    <t>33/E</t>
  </si>
  <si>
    <t>2/E-3/E-5/E NC. 4/E</t>
  </si>
  <si>
    <t>22/E</t>
  </si>
  <si>
    <t>GSE</t>
  </si>
  <si>
    <t>10/L</t>
  </si>
  <si>
    <t>11/L</t>
  </si>
  <si>
    <t>2/L</t>
  </si>
  <si>
    <t xml:space="preserve">S. FT. FORN. N° </t>
  </si>
  <si>
    <t>GERMAN CART</t>
  </si>
  <si>
    <t>S. FT. FORN. + COMM</t>
  </si>
  <si>
    <t>TAFURI</t>
  </si>
  <si>
    <t>S. FT. FORN.+COMM</t>
  </si>
  <si>
    <t>ST. ASSOC.</t>
  </si>
  <si>
    <t xml:space="preserve">S. FT. FORN. </t>
  </si>
  <si>
    <t>LENERGIA</t>
  </si>
  <si>
    <t>GIUS MERY</t>
  </si>
  <si>
    <t>S. FT. FORN.+ COMM</t>
  </si>
  <si>
    <t>AUSINO</t>
  </si>
  <si>
    <t>GALDIERI</t>
  </si>
  <si>
    <t>MESCAT</t>
  </si>
  <si>
    <t>C.E.C</t>
  </si>
  <si>
    <t>S. FT. FORN. N° + COMM</t>
  </si>
  <si>
    <t>DOMUS</t>
  </si>
  <si>
    <t>IRNO</t>
  </si>
  <si>
    <t>EDITRICE SHALOM</t>
  </si>
  <si>
    <t>ECOPRESS - pubblicità</t>
  </si>
  <si>
    <t>CONGR. MISSIONARI REDENZIONE</t>
  </si>
  <si>
    <t>TORTORA oggetti</t>
  </si>
  <si>
    <t>CALANDRINI</t>
  </si>
  <si>
    <t>GAMMA</t>
  </si>
  <si>
    <t>S. FT. FORN. +COMM</t>
  </si>
  <si>
    <t>AUTOSTRADE</t>
  </si>
  <si>
    <t>S. FT. FORN.</t>
  </si>
  <si>
    <t>GASOLIO</t>
  </si>
  <si>
    <t>RISTORANTE DEL GOLFO</t>
  </si>
  <si>
    <t>POSTE</t>
  </si>
  <si>
    <t>MET ENERG.</t>
  </si>
  <si>
    <t>TEMPO LIBERO libri</t>
  </si>
  <si>
    <t>TIM</t>
  </si>
  <si>
    <t>SALUTE SEMPRE</t>
  </si>
  <si>
    <t>ALESS</t>
  </si>
  <si>
    <t>SCAFURI</t>
  </si>
  <si>
    <t>SCAFURI - ALLEGATO</t>
  </si>
  <si>
    <t>RIMBORSO PER ERRATO PAGAMENTO + COMM FT. 201</t>
  </si>
  <si>
    <t>87-132-133-179-180-227 NC 181</t>
  </si>
  <si>
    <t>MESSAGGERIE</t>
  </si>
  <si>
    <t>ARPAS</t>
  </si>
  <si>
    <t>GRAFICA  METELLIANA</t>
  </si>
  <si>
    <t>170-184</t>
  </si>
  <si>
    <t xml:space="preserve">SAN PAOLO </t>
  </si>
  <si>
    <t>ERRATO PAGAMENTO</t>
  </si>
  <si>
    <t>VATICANA</t>
  </si>
  <si>
    <t>225</t>
  </si>
  <si>
    <t>LAL</t>
  </si>
  <si>
    <t>VERSAMENTO</t>
  </si>
  <si>
    <t xml:space="preserve">DA CORRISPETTIVI </t>
  </si>
  <si>
    <t>BONIFICO + COMM</t>
  </si>
  <si>
    <t>stipendi</t>
  </si>
  <si>
    <t>F24</t>
  </si>
  <si>
    <t>contributi</t>
  </si>
  <si>
    <t>Iva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</si>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</sst>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\ [$N°]\ \ #,##0;\-[$/N°]\ #,##0"/>
    <numFmt numFmtId="167" formatCode="_-* #,##0.00_-;\-* #,##0.00_-;_-* &quot;-&quot;_-;_-@_-"/>
    <numFmt numFmtId="168" formatCode="_-[$€-2]\ * #,##0.00_-;\-[$€-2]\ * #,##0.00_-;_-[$€-2]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/>
    <xf numFmtId="165" fontId="5" fillId="0" borderId="0" xfId="0" applyNumberFormat="1" applyFont="1"/>
    <xf numFmtId="0" fontId="4" fillId="0" borderId="0" xfId="0" applyFont="1"/>
    <xf numFmtId="4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16" fontId="4" fillId="0" borderId="0" xfId="0" applyNumberFormat="1" applyFont="1" applyAlignment="1">
      <alignment horizontal="left"/>
    </xf>
    <xf numFmtId="43" fontId="4" fillId="0" borderId="0" xfId="0" applyNumberFormat="1" applyFont="1"/>
    <xf numFmtId="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3" fontId="4" fillId="0" borderId="0" xfId="0" applyNumberFormat="1" applyFont="1" applyAlignment="1"/>
    <xf numFmtId="0" fontId="4" fillId="4" borderId="0" xfId="0" applyFont="1" applyFill="1" applyAlignment="1">
      <alignment horizontal="left"/>
    </xf>
    <xf numFmtId="49" fontId="4" fillId="4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43" fontId="5" fillId="4" borderId="0" xfId="0" applyNumberFormat="1" applyFont="1" applyFill="1" applyAlignment="1">
      <alignment horizontal="right"/>
    </xf>
    <xf numFmtId="43" fontId="4" fillId="4" borderId="0" xfId="0" applyNumberFormat="1" applyFont="1" applyFill="1"/>
    <xf numFmtId="43" fontId="5" fillId="4" borderId="0" xfId="0" applyNumberFormat="1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6" fillId="2" borderId="6" xfId="0" applyFont="1" applyFill="1" applyBorder="1" applyAlignment="1">
      <alignment horizontal="left"/>
    </xf>
    <xf numFmtId="167" fontId="1" fillId="0" borderId="6" xfId="1" applyNumberFormat="1" applyFont="1" applyFill="1" applyBorder="1"/>
    <xf numFmtId="4" fontId="6" fillId="2" borderId="6" xfId="0" applyNumberFormat="1" applyFont="1" applyFill="1" applyBorder="1" applyAlignment="1">
      <alignment horizontal="left"/>
    </xf>
    <xf numFmtId="167" fontId="1" fillId="0" borderId="6" xfId="0" applyNumberFormat="1" applyFont="1" applyBorder="1" applyAlignment="1">
      <alignment horizontal="left"/>
    </xf>
    <xf numFmtId="167" fontId="1" fillId="0" borderId="6" xfId="0" applyNumberFormat="1" applyFont="1" applyBorder="1" applyAlignment="1">
      <alignment horizontal="left" indent="1"/>
    </xf>
    <xf numFmtId="43" fontId="1" fillId="0" borderId="6" xfId="0" applyNumberFormat="1" applyFont="1" applyBorder="1" applyAlignment="1">
      <alignment horizontal="center"/>
    </xf>
    <xf numFmtId="167" fontId="7" fillId="0" borderId="6" xfId="1" applyNumberFormat="1" applyFont="1" applyFill="1" applyBorder="1"/>
    <xf numFmtId="167" fontId="1" fillId="0" borderId="6" xfId="0" applyNumberFormat="1" applyFont="1" applyBorder="1"/>
    <xf numFmtId="0" fontId="8" fillId="2" borderId="6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center"/>
    </xf>
  </cellXfs>
  <cellStyles count="6">
    <cellStyle name="Euro" xfId="2"/>
    <cellStyle name="Migliaia [0]" xfId="1" builtinId="6"/>
    <cellStyle name="Migliaia [0] 2" xfId="3"/>
    <cellStyle name="Migliaia 2" xfId="4"/>
    <cellStyle name="Migliaia 3" xfId="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A9926790-9D05-D1DC-F85D-334B2882F74B}"/>
            </a:ext>
          </a:extLst>
        </xdr:cNvPr>
        <xdr:cNvSpPr txBox="1">
          <a:spLocks noChangeArrowheads="1"/>
        </xdr:cNvSpPr>
      </xdr:nvSpPr>
      <xdr:spPr bwMode="auto">
        <a:xfrm>
          <a:off x="3827838" y="16625"/>
          <a:ext cx="16871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F06D0355-1289-D9B0-001D-C28F5D73BC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233362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CFD477B-4377-16F0-631B-C6133C17D196}"/>
            </a:ext>
          </a:extLst>
        </xdr:cNvPr>
        <xdr:cNvSpPr txBox="1">
          <a:spLocks noChangeArrowheads="1"/>
        </xdr:cNvSpPr>
      </xdr:nvSpPr>
      <xdr:spPr bwMode="auto">
        <a:xfrm>
          <a:off x="5531600" y="8313"/>
          <a:ext cx="129176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>
          <a:extLst>
            <a:ext uri="{FF2B5EF4-FFF2-40B4-BE49-F238E27FC236}">
              <a16:creationId xmlns:a16="http://schemas.microsoft.com/office/drawing/2014/main" xmlns="" id="{D8FD29F2-E59B-D466-A6CF-E4528FA2B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EBFA81BD-E790-F7AE-37F1-A47B94DA5774}"/>
            </a:ext>
          </a:extLst>
        </xdr:cNvPr>
        <xdr:cNvSpPr txBox="1">
          <a:spLocks noChangeArrowheads="1"/>
        </xdr:cNvSpPr>
      </xdr:nvSpPr>
      <xdr:spPr bwMode="auto">
        <a:xfrm>
          <a:off x="2341938" y="16625"/>
          <a:ext cx="147758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81</xdr:row>
      <xdr:rowOff>0</xdr:rowOff>
    </xdr:from>
    <xdr:to>
      <xdr:col>6</xdr:col>
      <xdr:colOff>0</xdr:colOff>
      <xdr:row>81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581F2AAA-6DA0-A93A-F0DA-75F8CA3494AF}"/>
            </a:ext>
          </a:extLst>
        </xdr:cNvPr>
        <xdr:cNvSpPr txBox="1">
          <a:spLocks noChangeArrowheads="1"/>
        </xdr:cNvSpPr>
      </xdr:nvSpPr>
      <xdr:spPr bwMode="auto">
        <a:xfrm>
          <a:off x="3827838" y="17135475"/>
          <a:ext cx="16871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1230705</xdr:colOff>
      <xdr:row>85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FD7A81A-C2C7-FF31-FDB2-62C1A7F84D96}"/>
            </a:ext>
          </a:extLst>
        </xdr:cNvPr>
        <xdr:cNvSpPr txBox="1">
          <a:spLocks noChangeArrowheads="1"/>
        </xdr:cNvSpPr>
      </xdr:nvSpPr>
      <xdr:spPr bwMode="auto">
        <a:xfrm>
          <a:off x="0" y="18011775"/>
          <a:ext cx="12307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8</xdr:col>
      <xdr:colOff>4330</xdr:colOff>
      <xdr:row>41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45D4F263-CA5E-65B1-6BB5-C6712AE70D9D}"/>
            </a:ext>
          </a:extLst>
        </xdr:cNvPr>
        <xdr:cNvSpPr txBox="1">
          <a:spLocks noChangeArrowheads="1"/>
        </xdr:cNvSpPr>
      </xdr:nvSpPr>
      <xdr:spPr bwMode="auto">
        <a:xfrm>
          <a:off x="5531600" y="8372475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85</xdr:row>
      <xdr:rowOff>0</xdr:rowOff>
    </xdr:from>
    <xdr:to>
      <xdr:col>4</xdr:col>
      <xdr:colOff>0</xdr:colOff>
      <xdr:row>85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CB52173A-F563-15DF-1448-0BB4ED138800}"/>
            </a:ext>
          </a:extLst>
        </xdr:cNvPr>
        <xdr:cNvSpPr txBox="1">
          <a:spLocks noChangeArrowheads="1"/>
        </xdr:cNvSpPr>
      </xdr:nvSpPr>
      <xdr:spPr bwMode="auto">
        <a:xfrm>
          <a:off x="2341938" y="18011775"/>
          <a:ext cx="147758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xmlns="" id="{CEDED391-96B8-047F-D983-95B4BB01958B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2" name="Text Box 18">
          <a:extLst>
            <a:ext uri="{FF2B5EF4-FFF2-40B4-BE49-F238E27FC236}">
              <a16:creationId xmlns:a16="http://schemas.microsoft.com/office/drawing/2014/main" xmlns="" id="{E067C95D-547C-6C78-0DDB-A76616A4D7EC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xmlns="" id="{250D09D4-DB28-E7BC-0F16-1A4EC5F55080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xmlns="" id="{51E865DE-585D-EB6E-6F58-E588CA91B9DE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xmlns="" id="{BB780769-46C0-D16D-781D-D308B11B7015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6" name="Text Box 34">
          <a:extLst>
            <a:ext uri="{FF2B5EF4-FFF2-40B4-BE49-F238E27FC236}">
              <a16:creationId xmlns:a16="http://schemas.microsoft.com/office/drawing/2014/main" xmlns="" id="{D7821010-04AD-E112-6AF6-453DE0E6FE04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80</xdr:row>
      <xdr:rowOff>0</xdr:rowOff>
    </xdr:from>
    <xdr:to>
      <xdr:col>6</xdr:col>
      <xdr:colOff>0</xdr:colOff>
      <xdr:row>80</xdr:row>
      <xdr:rowOff>0</xdr:rowOff>
    </xdr:to>
    <xdr:sp macro="" textlink="">
      <xdr:nvSpPr>
        <xdr:cNvPr id="17" name="Text Box 36">
          <a:extLst>
            <a:ext uri="{FF2B5EF4-FFF2-40B4-BE49-F238E27FC236}">
              <a16:creationId xmlns:a16="http://schemas.microsoft.com/office/drawing/2014/main" xmlns="" id="{3262634B-FD6D-F9F4-AF29-D05B967CBCE1}"/>
            </a:ext>
          </a:extLst>
        </xdr:cNvPr>
        <xdr:cNvSpPr txBox="1">
          <a:spLocks noChangeArrowheads="1"/>
        </xdr:cNvSpPr>
      </xdr:nvSpPr>
      <xdr:spPr bwMode="auto">
        <a:xfrm>
          <a:off x="3827838" y="16916400"/>
          <a:ext cx="16871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41</xdr:row>
      <xdr:rowOff>0</xdr:rowOff>
    </xdr:from>
    <xdr:to>
      <xdr:col>8</xdr:col>
      <xdr:colOff>4330</xdr:colOff>
      <xdr:row>41</xdr:row>
      <xdr:rowOff>0</xdr:rowOff>
    </xdr:to>
    <xdr:sp macro="" textlink="">
      <xdr:nvSpPr>
        <xdr:cNvPr id="18" name="Text Box 37">
          <a:extLst>
            <a:ext uri="{FF2B5EF4-FFF2-40B4-BE49-F238E27FC236}">
              <a16:creationId xmlns:a16="http://schemas.microsoft.com/office/drawing/2014/main" xmlns="" id="{AE1484E8-D623-9441-E49B-2BAFC9A4BFA4}"/>
            </a:ext>
          </a:extLst>
        </xdr:cNvPr>
        <xdr:cNvSpPr txBox="1">
          <a:spLocks noChangeArrowheads="1"/>
        </xdr:cNvSpPr>
      </xdr:nvSpPr>
      <xdr:spPr bwMode="auto">
        <a:xfrm>
          <a:off x="5531600" y="8372475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19" name="Text Box 46">
          <a:extLst>
            <a:ext uri="{FF2B5EF4-FFF2-40B4-BE49-F238E27FC236}">
              <a16:creationId xmlns:a16="http://schemas.microsoft.com/office/drawing/2014/main" xmlns="" id="{56247CA4-9EB2-F722-7FCB-BBCFF75D62E4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20" name="Text Box 50">
          <a:extLst>
            <a:ext uri="{FF2B5EF4-FFF2-40B4-BE49-F238E27FC236}">
              <a16:creationId xmlns:a16="http://schemas.microsoft.com/office/drawing/2014/main" xmlns="" id="{F6791B1B-2622-46E1-3F7C-483338667D2B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16625</xdr:colOff>
      <xdr:row>40</xdr:row>
      <xdr:rowOff>0</xdr:rowOff>
    </xdr:from>
    <xdr:to>
      <xdr:col>8</xdr:col>
      <xdr:colOff>4330</xdr:colOff>
      <xdr:row>40</xdr:row>
      <xdr:rowOff>0</xdr:rowOff>
    </xdr:to>
    <xdr:sp macro="" textlink="">
      <xdr:nvSpPr>
        <xdr:cNvPr id="21" name="Text Box 54">
          <a:extLst>
            <a:ext uri="{FF2B5EF4-FFF2-40B4-BE49-F238E27FC236}">
              <a16:creationId xmlns:a16="http://schemas.microsoft.com/office/drawing/2014/main" xmlns="" id="{2F3630B4-1812-8C12-4A16-219C4EE9F69A}"/>
            </a:ext>
          </a:extLst>
        </xdr:cNvPr>
        <xdr:cNvSpPr txBox="1">
          <a:spLocks noChangeArrowheads="1"/>
        </xdr:cNvSpPr>
      </xdr:nvSpPr>
      <xdr:spPr bwMode="auto">
        <a:xfrm>
          <a:off x="5531600" y="8172450"/>
          <a:ext cx="129263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800100</xdr:colOff>
      <xdr:row>79</xdr:row>
      <xdr:rowOff>9525</xdr:rowOff>
    </xdr:from>
    <xdr:to>
      <xdr:col>3</xdr:col>
      <xdr:colOff>9525</xdr:colOff>
      <xdr:row>82</xdr:row>
      <xdr:rowOff>0</xdr:rowOff>
    </xdr:to>
    <xdr:sp macro="" textlink="">
      <xdr:nvSpPr>
        <xdr:cNvPr id="22" name="Rectangle 38">
          <a:extLst>
            <a:ext uri="{FF2B5EF4-FFF2-40B4-BE49-F238E27FC236}">
              <a16:creationId xmlns:a16="http://schemas.microsoft.com/office/drawing/2014/main" xmlns="" id="{57319993-2B18-159F-6193-3DE1ED3E50A9}"/>
            </a:ext>
          </a:extLst>
        </xdr:cNvPr>
        <xdr:cNvSpPr>
          <a:spLocks noChangeArrowheads="1"/>
        </xdr:cNvSpPr>
      </xdr:nvSpPr>
      <xdr:spPr bwMode="auto">
        <a:xfrm>
          <a:off x="3133725" y="16706850"/>
          <a:ext cx="2857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7"/>
  <sheetViews>
    <sheetView tabSelected="1" zoomScale="140" zoomScaleNormal="140" zoomScaleSheetLayoutView="100" workbookViewId="0">
      <pane xSplit="8" ySplit="2" topLeftCell="I67" activePane="bottomRight" state="frozen"/>
      <selection pane="topRight" activeCell="H1" sqref="H1"/>
      <selection pane="bottomLeft" activeCell="A3" sqref="A3"/>
      <selection pane="bottomRight" activeCell="I47" sqref="I47"/>
    </sheetView>
  </sheetViews>
  <sheetFormatPr defaultRowHeight="12.75" x14ac:dyDescent="0.2"/>
  <cols>
    <col min="1" max="1" width="18.42578125" customWidth="1"/>
    <col min="2" max="2" width="16.5703125" customWidth="1"/>
    <col min="3" max="3" width="12.28515625" customWidth="1"/>
    <col min="4" max="4" width="10" style="51" customWidth="1"/>
    <col min="5" max="5" width="12.5703125" customWidth="1"/>
    <col min="6" max="6" width="12.85546875" customWidth="1"/>
    <col min="7" max="7" width="9.28515625" customWidth="1"/>
    <col min="8" max="8" width="10.28515625" customWidth="1"/>
  </cols>
  <sheetData>
    <row r="1" spans="1:11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1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11" ht="16.149999999999999" customHeight="1" x14ac:dyDescent="0.2">
      <c r="A3" s="11" t="s">
        <v>4</v>
      </c>
      <c r="B3" s="11">
        <v>107</v>
      </c>
      <c r="C3" s="12"/>
      <c r="D3" s="13"/>
      <c r="E3" s="14">
        <v>76.5</v>
      </c>
      <c r="F3" s="15"/>
      <c r="G3" s="14"/>
      <c r="H3" s="16"/>
    </row>
    <row r="4" spans="1:11" ht="16.149999999999999" customHeight="1" x14ac:dyDescent="0.2">
      <c r="A4" s="11" t="s">
        <v>4</v>
      </c>
      <c r="B4" s="11">
        <v>105</v>
      </c>
      <c r="C4" s="14">
        <v>57</v>
      </c>
      <c r="D4" s="13"/>
      <c r="E4" s="11"/>
      <c r="F4" s="11"/>
      <c r="G4" s="14"/>
      <c r="H4" s="15"/>
      <c r="I4" s="17"/>
      <c r="J4" s="17"/>
    </row>
    <row r="5" spans="1:11" ht="16.149999999999999" customHeight="1" x14ac:dyDescent="0.2">
      <c r="A5" s="11" t="s">
        <v>4</v>
      </c>
      <c r="B5" s="11">
        <v>106</v>
      </c>
      <c r="C5" s="14">
        <v>42</v>
      </c>
      <c r="D5" s="13"/>
      <c r="E5" s="11"/>
      <c r="F5" s="11"/>
      <c r="G5" s="16"/>
      <c r="H5" s="18"/>
      <c r="I5" s="19"/>
    </row>
    <row r="6" spans="1:11" ht="16.149999999999999" customHeight="1" x14ac:dyDescent="0.2">
      <c r="A6" s="20" t="s">
        <v>5</v>
      </c>
      <c r="B6" s="11" t="s">
        <v>6</v>
      </c>
      <c r="C6" s="11"/>
      <c r="D6" s="13"/>
      <c r="E6" s="11"/>
      <c r="F6" s="11"/>
      <c r="G6" s="18">
        <v>190</v>
      </c>
      <c r="H6" s="15"/>
      <c r="I6" s="19"/>
    </row>
    <row r="7" spans="1:11" ht="16.149999999999999" customHeight="1" x14ac:dyDescent="0.2">
      <c r="A7" s="20" t="s">
        <v>5</v>
      </c>
      <c r="B7" s="11" t="s">
        <v>7</v>
      </c>
      <c r="C7" s="15"/>
      <c r="D7" s="13"/>
      <c r="E7" s="16">
        <v>508.2</v>
      </c>
      <c r="F7" s="11"/>
      <c r="G7" s="16"/>
      <c r="H7" s="18"/>
      <c r="I7" s="19"/>
    </row>
    <row r="8" spans="1:11" ht="16.149999999999999" customHeight="1" x14ac:dyDescent="0.2">
      <c r="A8" s="20" t="s">
        <v>5</v>
      </c>
      <c r="B8" s="21" t="s">
        <v>8</v>
      </c>
      <c r="C8" s="21"/>
      <c r="D8" s="13"/>
      <c r="E8" s="11"/>
      <c r="F8" s="11"/>
      <c r="G8" s="16">
        <v>3765.82</v>
      </c>
      <c r="H8" s="18"/>
      <c r="I8" s="11"/>
    </row>
    <row r="9" spans="1:11" ht="16.149999999999999" customHeight="1" x14ac:dyDescent="0.2">
      <c r="A9" s="20" t="s">
        <v>5</v>
      </c>
      <c r="B9" s="11" t="s">
        <v>9</v>
      </c>
      <c r="C9" s="11"/>
      <c r="D9" s="13"/>
      <c r="E9" s="11"/>
      <c r="F9" s="11"/>
      <c r="G9" s="16">
        <v>282.24</v>
      </c>
      <c r="H9" s="18"/>
      <c r="I9" s="11"/>
    </row>
    <row r="10" spans="1:11" ht="16.149999999999999" customHeight="1" x14ac:dyDescent="0.2">
      <c r="A10" s="20" t="s">
        <v>5</v>
      </c>
      <c r="B10" s="11" t="s">
        <v>10</v>
      </c>
      <c r="C10" s="11"/>
      <c r="D10" s="13"/>
      <c r="E10" s="11"/>
      <c r="F10" s="11"/>
      <c r="G10" s="16">
        <v>252.25</v>
      </c>
      <c r="H10" s="18"/>
      <c r="I10" s="19"/>
    </row>
    <row r="11" spans="1:11" ht="16.149999999999999" customHeight="1" x14ac:dyDescent="0.2">
      <c r="A11" s="20" t="s">
        <v>5</v>
      </c>
      <c r="B11" s="11" t="s">
        <v>10</v>
      </c>
      <c r="C11" s="11"/>
      <c r="D11" s="13"/>
      <c r="E11" s="11"/>
      <c r="F11" s="11"/>
      <c r="G11" s="16">
        <v>429.77</v>
      </c>
      <c r="H11" s="18"/>
      <c r="I11" s="11"/>
    </row>
    <row r="12" spans="1:11" ht="16.149999999999999" customHeight="1" x14ac:dyDescent="0.2">
      <c r="A12" s="20" t="s">
        <v>5</v>
      </c>
      <c r="B12" s="22" t="s">
        <v>11</v>
      </c>
      <c r="C12" s="11"/>
      <c r="D12" s="13"/>
      <c r="E12" s="11"/>
      <c r="F12" s="11"/>
      <c r="G12" s="18">
        <v>185</v>
      </c>
      <c r="H12" s="18"/>
      <c r="I12" s="20"/>
    </row>
    <row r="13" spans="1:11" ht="16.149999999999999" customHeight="1" x14ac:dyDescent="0.2">
      <c r="A13" s="20" t="s">
        <v>5</v>
      </c>
      <c r="B13" s="22" t="s">
        <v>12</v>
      </c>
      <c r="C13" s="11"/>
      <c r="D13" s="13"/>
      <c r="E13" s="11"/>
      <c r="F13" s="11"/>
      <c r="G13" s="18">
        <v>68</v>
      </c>
      <c r="H13" s="18"/>
      <c r="I13" s="20"/>
    </row>
    <row r="14" spans="1:11" ht="16.149999999999999" customHeight="1" x14ac:dyDescent="0.2">
      <c r="A14" s="20" t="s">
        <v>5</v>
      </c>
      <c r="B14" s="11" t="s">
        <v>13</v>
      </c>
      <c r="C14" s="11"/>
      <c r="D14" s="13"/>
      <c r="E14" s="11"/>
      <c r="F14" s="11"/>
      <c r="G14" s="16">
        <v>210.4</v>
      </c>
      <c r="H14" s="18"/>
    </row>
    <row r="15" spans="1:11" ht="16.149999999999999" customHeight="1" x14ac:dyDescent="0.2">
      <c r="A15" s="20" t="s">
        <v>14</v>
      </c>
      <c r="B15" s="11">
        <v>257</v>
      </c>
      <c r="C15" s="11"/>
      <c r="D15" s="13"/>
      <c r="E15" s="11"/>
      <c r="F15" s="18">
        <v>36.33</v>
      </c>
      <c r="G15" s="15"/>
      <c r="H15" s="18"/>
      <c r="I15" s="20" t="s">
        <v>15</v>
      </c>
      <c r="J15" s="15"/>
      <c r="K15" s="15"/>
    </row>
    <row r="16" spans="1:11" ht="16.149999999999999" customHeight="1" x14ac:dyDescent="0.2">
      <c r="A16" s="20" t="s">
        <v>16</v>
      </c>
      <c r="B16" s="11">
        <v>258</v>
      </c>
      <c r="C16" s="11"/>
      <c r="D16" s="13"/>
      <c r="E16" s="11"/>
      <c r="F16" s="11"/>
      <c r="G16" s="15"/>
      <c r="H16" s="18">
        <v>135.29</v>
      </c>
      <c r="I16" s="20" t="s">
        <v>17</v>
      </c>
      <c r="J16" s="15"/>
      <c r="K16" s="15"/>
    </row>
    <row r="17" spans="1:11" ht="16.149999999999999" customHeight="1" x14ac:dyDescent="0.2">
      <c r="A17" s="23" t="s">
        <v>18</v>
      </c>
      <c r="B17" s="11">
        <v>265</v>
      </c>
      <c r="C17" s="11"/>
      <c r="D17" s="13"/>
      <c r="E17" s="11"/>
      <c r="F17" s="11"/>
      <c r="G17" s="15"/>
      <c r="H17" s="18">
        <v>2262.98</v>
      </c>
      <c r="I17" s="11" t="s">
        <v>19</v>
      </c>
      <c r="J17" s="15"/>
      <c r="K17" s="15"/>
    </row>
    <row r="18" spans="1:11" ht="16.149999999999999" customHeight="1" x14ac:dyDescent="0.2">
      <c r="A18" s="20" t="s">
        <v>20</v>
      </c>
      <c r="B18" s="11">
        <v>267</v>
      </c>
      <c r="C18" s="11"/>
      <c r="D18" s="13"/>
      <c r="E18" s="11"/>
      <c r="F18" s="11"/>
      <c r="G18" s="15"/>
      <c r="H18" s="18">
        <v>64.23</v>
      </c>
      <c r="I18" s="20" t="s">
        <v>21</v>
      </c>
      <c r="J18" s="15"/>
      <c r="K18" s="15"/>
    </row>
    <row r="19" spans="1:11" ht="16.149999999999999" customHeight="1" x14ac:dyDescent="0.2">
      <c r="A19" s="20" t="s">
        <v>14</v>
      </c>
      <c r="B19" s="11">
        <v>270</v>
      </c>
      <c r="C19" s="11"/>
      <c r="D19" s="13"/>
      <c r="E19" s="11"/>
      <c r="F19" s="11"/>
      <c r="G19" s="15"/>
      <c r="H19" s="18">
        <v>814.96</v>
      </c>
      <c r="I19" s="11" t="s">
        <v>22</v>
      </c>
      <c r="J19" s="15"/>
      <c r="K19" s="15"/>
    </row>
    <row r="20" spans="1:11" ht="16.149999999999999" customHeight="1" x14ac:dyDescent="0.2">
      <c r="A20" s="20" t="s">
        <v>23</v>
      </c>
      <c r="B20" s="11">
        <v>272</v>
      </c>
      <c r="C20" s="11"/>
      <c r="D20" s="13"/>
      <c r="E20" s="11"/>
      <c r="F20" s="11"/>
      <c r="G20" s="15"/>
      <c r="H20" s="18">
        <v>131.79</v>
      </c>
      <c r="I20" s="20" t="s">
        <v>24</v>
      </c>
      <c r="J20" s="15"/>
      <c r="K20" s="15"/>
    </row>
    <row r="21" spans="1:11" ht="16.149999999999999" customHeight="1" x14ac:dyDescent="0.2">
      <c r="A21" s="20" t="s">
        <v>23</v>
      </c>
      <c r="B21" s="11">
        <v>274</v>
      </c>
      <c r="C21" s="11"/>
      <c r="D21" s="13"/>
      <c r="E21" s="11"/>
      <c r="F21" s="11"/>
      <c r="G21" s="15"/>
      <c r="H21" s="18">
        <v>400.29</v>
      </c>
      <c r="I21" s="20" t="s">
        <v>25</v>
      </c>
      <c r="J21" s="15"/>
      <c r="K21" s="15"/>
    </row>
    <row r="22" spans="1:11" ht="16.149999999999999" customHeight="1" x14ac:dyDescent="0.2">
      <c r="A22" s="20" t="s">
        <v>23</v>
      </c>
      <c r="B22" s="11">
        <v>275</v>
      </c>
      <c r="C22" s="11"/>
      <c r="D22" s="13"/>
      <c r="E22" s="11"/>
      <c r="F22" s="11"/>
      <c r="G22" s="15"/>
      <c r="H22" s="18">
        <v>500.94</v>
      </c>
      <c r="I22" s="20" t="s">
        <v>26</v>
      </c>
      <c r="J22" s="15"/>
      <c r="K22" s="15"/>
    </row>
    <row r="23" spans="1:11" ht="16.149999999999999" customHeight="1" x14ac:dyDescent="0.2">
      <c r="A23" s="24" t="s">
        <v>16</v>
      </c>
      <c r="B23" s="11">
        <v>280</v>
      </c>
      <c r="C23" s="11"/>
      <c r="D23" s="13"/>
      <c r="E23" s="11"/>
      <c r="F23" s="11"/>
      <c r="G23" s="15"/>
      <c r="H23" s="18">
        <v>42.99</v>
      </c>
      <c r="I23" s="20" t="s">
        <v>27</v>
      </c>
      <c r="J23" s="15"/>
      <c r="K23" s="15"/>
    </row>
    <row r="24" spans="1:11" ht="16.149999999999999" customHeight="1" x14ac:dyDescent="0.2">
      <c r="A24" s="20" t="s">
        <v>28</v>
      </c>
      <c r="B24" s="11">
        <v>201</v>
      </c>
      <c r="C24" s="11"/>
      <c r="D24" s="13"/>
      <c r="E24" s="11"/>
      <c r="F24" s="11"/>
      <c r="G24" s="15"/>
      <c r="H24" s="18">
        <v>270.27</v>
      </c>
      <c r="I24" s="20" t="s">
        <v>29</v>
      </c>
      <c r="J24" s="15"/>
      <c r="K24" s="15"/>
    </row>
    <row r="25" spans="1:11" ht="16.149999999999999" customHeight="1" x14ac:dyDescent="0.2">
      <c r="A25" s="20" t="s">
        <v>14</v>
      </c>
      <c r="B25" s="11">
        <v>282</v>
      </c>
      <c r="C25" s="11"/>
      <c r="D25" s="18">
        <v>77.680000000000007</v>
      </c>
      <c r="E25" s="11"/>
      <c r="F25" s="11"/>
      <c r="G25" s="15"/>
      <c r="H25" s="18"/>
      <c r="I25" s="20" t="s">
        <v>30</v>
      </c>
      <c r="J25" s="15"/>
      <c r="K25" s="15"/>
    </row>
    <row r="26" spans="1:11" ht="16.149999999999999" customHeight="1" x14ac:dyDescent="0.2">
      <c r="A26" s="20" t="s">
        <v>14</v>
      </c>
      <c r="B26" s="11">
        <v>284</v>
      </c>
      <c r="C26" s="11"/>
      <c r="D26" s="13"/>
      <c r="E26" s="11"/>
      <c r="F26" s="18">
        <v>390</v>
      </c>
      <c r="G26" s="25"/>
      <c r="H26" s="18"/>
      <c r="I26" s="20" t="s">
        <v>31</v>
      </c>
      <c r="J26" s="26"/>
      <c r="K26" s="15"/>
    </row>
    <row r="27" spans="1:11" ht="16.149999999999999" customHeight="1" x14ac:dyDescent="0.2">
      <c r="A27" s="20" t="s">
        <v>23</v>
      </c>
      <c r="B27" s="11">
        <v>286</v>
      </c>
      <c r="C27" s="11"/>
      <c r="D27" s="13"/>
      <c r="E27" s="11"/>
      <c r="F27" s="11"/>
      <c r="G27" s="25"/>
      <c r="H27" s="18">
        <v>611.51</v>
      </c>
      <c r="I27" s="20" t="s">
        <v>32</v>
      </c>
      <c r="J27" s="26"/>
      <c r="K27" s="15"/>
    </row>
    <row r="28" spans="1:11" ht="16.149999999999999" customHeight="1" x14ac:dyDescent="0.2">
      <c r="A28" s="20" t="s">
        <v>16</v>
      </c>
      <c r="B28" s="11">
        <v>287</v>
      </c>
      <c r="C28" s="11"/>
      <c r="D28" s="13"/>
      <c r="E28" s="11"/>
      <c r="F28" s="11"/>
      <c r="G28" s="25"/>
      <c r="H28" s="18">
        <v>103.5</v>
      </c>
      <c r="I28" s="20" t="s">
        <v>33</v>
      </c>
      <c r="J28" s="26"/>
      <c r="K28" s="15"/>
    </row>
    <row r="29" spans="1:11" ht="16.149999999999999" customHeight="1" x14ac:dyDescent="0.2">
      <c r="A29" s="20" t="s">
        <v>20</v>
      </c>
      <c r="B29" s="11">
        <v>289</v>
      </c>
      <c r="C29" s="11"/>
      <c r="D29" s="13"/>
      <c r="E29" s="11"/>
      <c r="F29" s="18">
        <v>110.86</v>
      </c>
      <c r="G29" s="25"/>
      <c r="H29" s="18"/>
      <c r="I29" s="20" t="s">
        <v>34</v>
      </c>
      <c r="J29" s="26"/>
      <c r="K29" s="15"/>
    </row>
    <row r="30" spans="1:11" ht="16.149999999999999" customHeight="1" x14ac:dyDescent="0.2">
      <c r="A30" s="20" t="s">
        <v>16</v>
      </c>
      <c r="B30" s="11">
        <v>290</v>
      </c>
      <c r="C30" s="11"/>
      <c r="D30" s="13"/>
      <c r="E30" s="11"/>
      <c r="F30" s="11"/>
      <c r="G30" s="25"/>
      <c r="H30" s="18">
        <v>569.48</v>
      </c>
      <c r="I30" s="11" t="s">
        <v>35</v>
      </c>
      <c r="J30" s="26"/>
      <c r="K30" s="15"/>
    </row>
    <row r="31" spans="1:11" ht="16.149999999999999" customHeight="1" x14ac:dyDescent="0.2">
      <c r="A31" s="20" t="s">
        <v>20</v>
      </c>
      <c r="B31" s="11">
        <v>291</v>
      </c>
      <c r="C31" s="12"/>
      <c r="D31" s="13"/>
      <c r="E31" s="11"/>
      <c r="F31" s="11"/>
      <c r="G31" s="25"/>
      <c r="H31" s="27">
        <v>648.79</v>
      </c>
      <c r="I31" s="20" t="s">
        <v>36</v>
      </c>
      <c r="J31" s="26"/>
      <c r="K31" s="15"/>
    </row>
    <row r="32" spans="1:11" ht="16.149999999999999" customHeight="1" x14ac:dyDescent="0.2">
      <c r="A32" s="20" t="s">
        <v>37</v>
      </c>
      <c r="B32" s="11">
        <v>293</v>
      </c>
      <c r="C32" s="11"/>
      <c r="D32" s="13"/>
      <c r="E32" s="11"/>
      <c r="F32" s="11"/>
      <c r="G32" s="25"/>
      <c r="H32" s="16">
        <v>85.09</v>
      </c>
      <c r="I32" s="20" t="s">
        <v>38</v>
      </c>
      <c r="J32" s="26"/>
      <c r="K32" s="15"/>
    </row>
    <row r="33" spans="1:11" ht="16.149999999999999" customHeight="1" x14ac:dyDescent="0.2">
      <c r="A33" s="20" t="s">
        <v>39</v>
      </c>
      <c r="B33" s="11">
        <v>256</v>
      </c>
      <c r="C33" s="11"/>
      <c r="D33" s="18">
        <v>61.95</v>
      </c>
      <c r="E33" s="11"/>
      <c r="F33" s="11"/>
      <c r="G33" s="25"/>
      <c r="H33" s="15"/>
      <c r="I33" s="28" t="s">
        <v>40</v>
      </c>
      <c r="J33" s="26"/>
      <c r="K33" s="15"/>
    </row>
    <row r="34" spans="1:11" ht="16.149999999999999" customHeight="1" x14ac:dyDescent="0.2">
      <c r="A34" s="20" t="s">
        <v>39</v>
      </c>
      <c r="B34" s="11"/>
      <c r="C34" s="11"/>
      <c r="D34" s="18">
        <v>250</v>
      </c>
      <c r="E34" s="11"/>
      <c r="F34" s="11"/>
      <c r="G34" s="25"/>
      <c r="H34" s="15"/>
      <c r="I34" s="28" t="s">
        <v>41</v>
      </c>
      <c r="J34" s="26"/>
      <c r="K34" s="15"/>
    </row>
    <row r="35" spans="1:11" ht="16.149999999999999" customHeight="1" x14ac:dyDescent="0.2">
      <c r="A35" s="20" t="s">
        <v>39</v>
      </c>
      <c r="B35" s="11">
        <v>251</v>
      </c>
      <c r="C35" s="11"/>
      <c r="D35" s="18">
        <v>159.55000000000001</v>
      </c>
      <c r="E35" s="11"/>
      <c r="F35" s="11"/>
      <c r="G35" s="25"/>
      <c r="H35" s="18"/>
      <c r="I35" s="28" t="s">
        <v>42</v>
      </c>
      <c r="J35" s="26"/>
      <c r="K35" s="15"/>
    </row>
    <row r="36" spans="1:11" ht="16.149999999999999" customHeight="1" x14ac:dyDescent="0.2">
      <c r="A36" s="20" t="s">
        <v>39</v>
      </c>
      <c r="B36" s="11">
        <v>249</v>
      </c>
      <c r="C36" s="11"/>
      <c r="D36" s="13"/>
      <c r="E36" s="11"/>
      <c r="F36" s="11"/>
      <c r="G36" s="18"/>
      <c r="H36" s="18">
        <v>17.649999999999999</v>
      </c>
      <c r="I36" s="15" t="s">
        <v>43</v>
      </c>
      <c r="J36" s="26"/>
      <c r="K36" s="15"/>
    </row>
    <row r="37" spans="1:11" ht="16.149999999999999" customHeight="1" x14ac:dyDescent="0.2">
      <c r="A37" s="20" t="s">
        <v>23</v>
      </c>
      <c r="B37" s="29"/>
      <c r="C37" s="29"/>
      <c r="D37" s="13"/>
      <c r="E37" s="11"/>
      <c r="F37" s="11"/>
      <c r="G37" s="18"/>
      <c r="H37" s="16">
        <v>213.29</v>
      </c>
      <c r="I37" s="28" t="s">
        <v>44</v>
      </c>
      <c r="J37" s="26"/>
      <c r="K37" s="15"/>
    </row>
    <row r="38" spans="1:11" ht="16.149999999999999" customHeight="1" x14ac:dyDescent="0.2">
      <c r="A38" s="20" t="s">
        <v>20</v>
      </c>
      <c r="B38" s="11">
        <v>240</v>
      </c>
      <c r="C38" s="11"/>
      <c r="D38" s="13"/>
      <c r="E38" s="11"/>
      <c r="F38" s="11"/>
      <c r="G38" s="15"/>
      <c r="H38" s="16">
        <v>52.34</v>
      </c>
      <c r="I38" s="28" t="s">
        <v>45</v>
      </c>
      <c r="J38" s="15"/>
      <c r="K38" s="15"/>
    </row>
    <row r="39" spans="1:11" ht="16.149999999999999" customHeight="1" x14ac:dyDescent="0.2">
      <c r="A39" s="20" t="s">
        <v>20</v>
      </c>
      <c r="B39" s="11">
        <v>241</v>
      </c>
      <c r="C39" s="11"/>
      <c r="D39" s="13"/>
      <c r="E39" s="11"/>
      <c r="F39" s="11"/>
      <c r="G39" s="30"/>
      <c r="H39" s="16">
        <v>14.39</v>
      </c>
      <c r="I39" s="28" t="s">
        <v>45</v>
      </c>
      <c r="J39" s="15"/>
      <c r="K39" s="15"/>
    </row>
    <row r="40" spans="1:11" ht="16.149999999999999" customHeight="1" x14ac:dyDescent="0.2">
      <c r="A40" s="20" t="s">
        <v>18</v>
      </c>
      <c r="B40" s="31" t="s">
        <v>46</v>
      </c>
      <c r="C40" s="31"/>
      <c r="D40" s="13"/>
      <c r="E40" s="11"/>
      <c r="F40" s="11"/>
      <c r="G40" s="15"/>
      <c r="H40" s="16">
        <v>20.29</v>
      </c>
      <c r="I40" s="32" t="s">
        <v>46</v>
      </c>
      <c r="J40" s="15"/>
      <c r="K40" s="15"/>
    </row>
    <row r="41" spans="1:11" ht="16.149999999999999" customHeight="1" x14ac:dyDescent="0.2">
      <c r="A41" s="20" t="s">
        <v>16</v>
      </c>
      <c r="B41" s="11"/>
      <c r="C41" s="11"/>
      <c r="D41" s="13"/>
      <c r="E41" s="11"/>
      <c r="F41" s="11"/>
      <c r="G41" s="15"/>
      <c r="H41" s="18">
        <v>487.52</v>
      </c>
      <c r="I41" s="28" t="s">
        <v>47</v>
      </c>
      <c r="J41" s="15"/>
      <c r="K41" s="15"/>
    </row>
    <row r="42" spans="1:11" ht="17.25" customHeight="1" x14ac:dyDescent="0.2">
      <c r="A42" s="20" t="s">
        <v>16</v>
      </c>
      <c r="B42" s="20" t="s">
        <v>48</v>
      </c>
      <c r="C42" s="15"/>
      <c r="D42" s="13"/>
      <c r="E42" s="11"/>
      <c r="F42" s="11"/>
      <c r="G42" s="15"/>
      <c r="H42" s="18">
        <v>700.29</v>
      </c>
      <c r="I42" s="25" t="s">
        <v>49</v>
      </c>
      <c r="J42" s="15"/>
      <c r="K42" s="15"/>
    </row>
    <row r="43" spans="1:11" ht="17.25" customHeight="1" x14ac:dyDescent="0.2">
      <c r="A43" s="20" t="s">
        <v>50</v>
      </c>
      <c r="B43" s="11"/>
      <c r="C43" s="11"/>
      <c r="D43" s="13"/>
      <c r="E43" s="11"/>
      <c r="F43" s="11"/>
      <c r="G43" s="15"/>
      <c r="H43" s="18">
        <v>69.55</v>
      </c>
      <c r="I43" s="28" t="s">
        <v>40</v>
      </c>
      <c r="J43" s="15"/>
      <c r="K43" s="15"/>
    </row>
    <row r="44" spans="1:11" ht="17.25" customHeight="1" x14ac:dyDescent="0.2">
      <c r="A44" s="20" t="s">
        <v>20</v>
      </c>
      <c r="B44" s="21" t="s">
        <v>51</v>
      </c>
      <c r="C44" s="21"/>
      <c r="D44" s="13"/>
      <c r="E44" s="11"/>
      <c r="F44" s="11"/>
      <c r="G44" s="15"/>
      <c r="H44" s="18">
        <v>265.69</v>
      </c>
      <c r="I44" s="25" t="s">
        <v>52</v>
      </c>
      <c r="J44" s="15"/>
      <c r="K44" s="15"/>
    </row>
    <row r="45" spans="1:11" ht="17.25" customHeight="1" x14ac:dyDescent="0.2">
      <c r="A45" s="20" t="s">
        <v>16</v>
      </c>
      <c r="B45" s="11">
        <v>229</v>
      </c>
      <c r="C45" s="11"/>
      <c r="D45" s="13"/>
      <c r="E45" s="11"/>
      <c r="F45" s="11"/>
      <c r="G45" s="18"/>
      <c r="H45" s="18">
        <v>176.34</v>
      </c>
      <c r="I45" s="28" t="s">
        <v>53</v>
      </c>
      <c r="J45" s="15"/>
      <c r="K45" s="15"/>
    </row>
    <row r="46" spans="1:11" ht="17.25" customHeight="1" x14ac:dyDescent="0.2">
      <c r="A46" s="20" t="s">
        <v>16</v>
      </c>
      <c r="B46" s="11">
        <v>252</v>
      </c>
      <c r="C46" s="11"/>
      <c r="D46" s="13"/>
      <c r="E46" s="11"/>
      <c r="F46" s="11"/>
      <c r="G46" s="15"/>
      <c r="H46" s="18">
        <v>5881.49</v>
      </c>
      <c r="I46" s="28" t="s">
        <v>54</v>
      </c>
      <c r="J46" s="15"/>
      <c r="K46" s="15"/>
    </row>
    <row r="47" spans="1:11" ht="17.25" customHeight="1" x14ac:dyDescent="0.2">
      <c r="A47" s="20" t="s">
        <v>23</v>
      </c>
      <c r="B47" s="29" t="s">
        <v>55</v>
      </c>
      <c r="C47" s="29"/>
      <c r="D47" s="13"/>
      <c r="E47" s="11"/>
      <c r="F47" s="11"/>
      <c r="G47" s="15"/>
      <c r="H47" s="16">
        <v>1325.75</v>
      </c>
      <c r="I47" s="25" t="s">
        <v>56</v>
      </c>
      <c r="J47" s="15"/>
      <c r="K47" s="15"/>
    </row>
    <row r="48" spans="1:11" ht="17.25" customHeight="1" x14ac:dyDescent="0.2">
      <c r="A48" s="33" t="s">
        <v>23</v>
      </c>
      <c r="B48" s="34" t="s">
        <v>57</v>
      </c>
      <c r="C48" s="34"/>
      <c r="D48" s="13"/>
      <c r="E48" s="35"/>
      <c r="F48" s="35"/>
      <c r="G48" s="18"/>
      <c r="H48" s="36">
        <v>161.66999999999999</v>
      </c>
      <c r="I48" s="37" t="s">
        <v>58</v>
      </c>
      <c r="J48" s="15"/>
      <c r="K48" s="15"/>
    </row>
    <row r="49" spans="1:11" ht="17.25" customHeight="1" x14ac:dyDescent="0.2">
      <c r="A49" s="20" t="s">
        <v>23</v>
      </c>
      <c r="B49" s="29" t="s">
        <v>59</v>
      </c>
      <c r="C49" s="29"/>
      <c r="D49" s="13"/>
      <c r="E49" s="35"/>
      <c r="F49" s="35"/>
      <c r="G49" s="18"/>
      <c r="H49" s="16">
        <v>879.5</v>
      </c>
      <c r="I49" s="25" t="s">
        <v>56</v>
      </c>
      <c r="J49" s="15"/>
      <c r="K49" s="15"/>
    </row>
    <row r="50" spans="1:11" ht="17.25" customHeight="1" x14ac:dyDescent="0.2">
      <c r="A50" s="20" t="s">
        <v>39</v>
      </c>
      <c r="B50" s="11"/>
      <c r="C50" s="11"/>
      <c r="D50" s="13"/>
      <c r="E50" s="11"/>
      <c r="F50" s="11"/>
      <c r="G50" s="15"/>
      <c r="H50" s="18">
        <v>193.96</v>
      </c>
      <c r="I50" s="15" t="s">
        <v>60</v>
      </c>
      <c r="J50" s="15"/>
      <c r="K50" s="15"/>
    </row>
    <row r="51" spans="1:11" ht="17.25" customHeight="1" x14ac:dyDescent="0.2">
      <c r="A51" s="20" t="s">
        <v>61</v>
      </c>
      <c r="B51" s="11"/>
      <c r="C51" s="11"/>
      <c r="D51" s="13"/>
      <c r="E51" s="11"/>
      <c r="F51" s="18">
        <v>4500</v>
      </c>
      <c r="G51" s="18">
        <v>4500</v>
      </c>
      <c r="H51" s="15"/>
    </row>
    <row r="52" spans="1:11" ht="17.25" customHeight="1" x14ac:dyDescent="0.2">
      <c r="A52" s="20" t="s">
        <v>61</v>
      </c>
      <c r="B52" s="11"/>
      <c r="C52" s="11"/>
      <c r="D52" s="13"/>
      <c r="E52" s="11"/>
      <c r="F52" s="18">
        <v>6870</v>
      </c>
      <c r="G52" s="18">
        <v>6870</v>
      </c>
      <c r="H52" s="15"/>
    </row>
    <row r="53" spans="1:11" ht="17.25" customHeight="1" x14ac:dyDescent="0.2">
      <c r="A53" s="20" t="s">
        <v>61</v>
      </c>
      <c r="B53" s="11"/>
      <c r="C53" s="11"/>
      <c r="D53" s="13"/>
      <c r="E53" s="11"/>
      <c r="F53" s="18">
        <v>3000</v>
      </c>
      <c r="G53" s="18">
        <v>3000</v>
      </c>
      <c r="H53" s="15"/>
    </row>
    <row r="54" spans="1:11" ht="17.25" customHeight="1" x14ac:dyDescent="0.2">
      <c r="A54" s="15" t="s">
        <v>62</v>
      </c>
      <c r="B54" s="11"/>
      <c r="C54" s="11"/>
      <c r="D54" s="13"/>
      <c r="E54" s="38">
        <v>9467.9699999999993</v>
      </c>
      <c r="F54" s="11"/>
      <c r="G54" s="15"/>
      <c r="H54" s="15"/>
    </row>
    <row r="55" spans="1:11" ht="17.25" customHeight="1" x14ac:dyDescent="0.2">
      <c r="A55" s="20"/>
      <c r="B55" s="11"/>
      <c r="C55" s="11"/>
      <c r="D55" s="13"/>
      <c r="E55" s="11"/>
      <c r="F55" s="11"/>
      <c r="G55" s="25">
        <v>116.97</v>
      </c>
      <c r="H55" s="15"/>
    </row>
    <row r="56" spans="1:11" ht="17.25" customHeight="1" x14ac:dyDescent="0.2">
      <c r="A56" s="20"/>
      <c r="B56" s="11"/>
      <c r="C56" s="11"/>
      <c r="D56" s="13"/>
      <c r="E56" s="11"/>
      <c r="F56" s="11"/>
      <c r="G56" s="25">
        <v>59.56</v>
      </c>
      <c r="H56" s="15"/>
    </row>
    <row r="57" spans="1:11" ht="17.25" customHeight="1" x14ac:dyDescent="0.2">
      <c r="A57" s="20"/>
      <c r="B57" s="11"/>
      <c r="C57" s="11"/>
      <c r="D57" s="13"/>
      <c r="E57" s="11"/>
      <c r="F57" s="11"/>
      <c r="G57" s="25">
        <v>21.5</v>
      </c>
      <c r="H57" s="15"/>
    </row>
    <row r="58" spans="1:11" ht="17.25" customHeight="1" x14ac:dyDescent="0.2">
      <c r="A58" s="11"/>
      <c r="B58" s="11"/>
      <c r="C58" s="11"/>
      <c r="D58" s="13"/>
      <c r="E58" s="11"/>
      <c r="F58" s="11"/>
      <c r="G58" s="25">
        <v>588.09</v>
      </c>
      <c r="H58" s="15"/>
    </row>
    <row r="59" spans="1:11" ht="17.25" customHeight="1" x14ac:dyDescent="0.2">
      <c r="A59" s="11"/>
      <c r="B59" s="11"/>
      <c r="C59" s="11"/>
      <c r="D59" s="13"/>
      <c r="E59" s="11"/>
      <c r="F59" s="11"/>
      <c r="G59" s="25">
        <v>383.75</v>
      </c>
      <c r="H59" s="15"/>
    </row>
    <row r="60" spans="1:11" ht="17.25" customHeight="1" x14ac:dyDescent="0.2">
      <c r="A60" s="11"/>
      <c r="B60" s="11"/>
      <c r="C60" s="11"/>
      <c r="D60" s="13"/>
      <c r="E60" s="11"/>
      <c r="F60" s="11"/>
      <c r="G60" s="25">
        <v>57</v>
      </c>
      <c r="H60" s="15"/>
    </row>
    <row r="61" spans="1:11" ht="17.25" customHeight="1" x14ac:dyDescent="0.2">
      <c r="A61" s="11"/>
      <c r="B61" s="39"/>
      <c r="C61" s="11"/>
      <c r="D61" s="13"/>
      <c r="E61" s="11"/>
      <c r="F61" s="11"/>
      <c r="G61" s="25">
        <v>624.20000000000005</v>
      </c>
      <c r="H61" s="15"/>
    </row>
    <row r="62" spans="1:11" ht="17.25" customHeight="1" x14ac:dyDescent="0.2">
      <c r="A62" s="24"/>
      <c r="B62" s="11"/>
      <c r="C62" s="11"/>
      <c r="D62" s="13"/>
      <c r="E62" s="11"/>
      <c r="F62" s="11"/>
      <c r="G62" s="25">
        <v>55</v>
      </c>
      <c r="H62" s="15"/>
    </row>
    <row r="63" spans="1:11" ht="17.25" customHeight="1" x14ac:dyDescent="0.2">
      <c r="A63" s="24"/>
      <c r="B63" s="11"/>
      <c r="C63" s="11"/>
      <c r="D63" s="13"/>
      <c r="E63" s="11"/>
      <c r="F63" s="11"/>
      <c r="G63" s="25">
        <v>16</v>
      </c>
      <c r="H63" s="15"/>
    </row>
    <row r="64" spans="1:11" ht="17.25" customHeight="1" x14ac:dyDescent="0.2">
      <c r="A64" s="20"/>
      <c r="B64" s="11"/>
      <c r="C64" s="11"/>
      <c r="D64" s="13"/>
      <c r="E64" s="11"/>
      <c r="F64" s="11"/>
      <c r="G64" s="25">
        <v>208.45</v>
      </c>
      <c r="H64" s="15"/>
    </row>
    <row r="65" spans="1:9" ht="17.25" customHeight="1" x14ac:dyDescent="0.2">
      <c r="A65" s="11"/>
      <c r="B65" s="11"/>
      <c r="C65" s="11"/>
      <c r="D65" s="13"/>
      <c r="E65" s="11"/>
      <c r="F65" s="11"/>
      <c r="G65" s="25">
        <v>83.6</v>
      </c>
      <c r="H65" s="15"/>
    </row>
    <row r="66" spans="1:9" ht="17.25" customHeight="1" x14ac:dyDescent="0.2">
      <c r="A66" s="11"/>
      <c r="B66" s="11"/>
      <c r="C66" s="11"/>
      <c r="D66" s="13"/>
      <c r="E66" s="11"/>
      <c r="F66" s="11"/>
      <c r="G66" s="25">
        <v>686.1</v>
      </c>
      <c r="H66" s="15"/>
    </row>
    <row r="67" spans="1:9" ht="17.25" customHeight="1" x14ac:dyDescent="0.2">
      <c r="A67" s="11"/>
      <c r="B67" s="11"/>
      <c r="C67" s="11"/>
      <c r="D67" s="13"/>
      <c r="E67" s="11"/>
      <c r="F67" s="11"/>
      <c r="G67" s="25">
        <v>365.5</v>
      </c>
      <c r="H67" s="15"/>
    </row>
    <row r="68" spans="1:9" ht="17.25" customHeight="1" x14ac:dyDescent="0.2">
      <c r="A68" s="11"/>
      <c r="B68" s="11"/>
      <c r="C68" s="11"/>
      <c r="D68" s="13"/>
      <c r="E68" s="11"/>
      <c r="F68" s="11"/>
      <c r="G68" s="25">
        <v>403.84</v>
      </c>
      <c r="H68" s="15"/>
    </row>
    <row r="69" spans="1:9" ht="17.25" customHeight="1" x14ac:dyDescent="0.2">
      <c r="A69" s="11"/>
      <c r="B69" s="11"/>
      <c r="C69" s="11"/>
      <c r="D69" s="13"/>
      <c r="E69" s="11"/>
      <c r="F69" s="11"/>
      <c r="G69" s="25">
        <v>81</v>
      </c>
      <c r="H69" s="15"/>
    </row>
    <row r="70" spans="1:9" ht="17.25" customHeight="1" x14ac:dyDescent="0.2">
      <c r="A70" s="11"/>
      <c r="B70" s="11"/>
      <c r="C70" s="11"/>
      <c r="D70" s="13"/>
      <c r="E70" s="11"/>
      <c r="F70" s="11"/>
      <c r="G70" s="25">
        <v>199.5</v>
      </c>
      <c r="H70" s="15"/>
    </row>
    <row r="71" spans="1:9" ht="17.25" customHeight="1" x14ac:dyDescent="0.2">
      <c r="A71" s="11"/>
      <c r="B71" s="11"/>
      <c r="C71" s="11"/>
      <c r="D71" s="13"/>
      <c r="E71" s="11"/>
      <c r="F71" s="11"/>
      <c r="G71" s="25">
        <v>97</v>
      </c>
      <c r="H71" s="15"/>
    </row>
    <row r="72" spans="1:9" ht="17.25" customHeight="1" x14ac:dyDescent="0.2">
      <c r="A72" s="11"/>
      <c r="B72" s="11"/>
      <c r="C72" s="11"/>
      <c r="D72" s="13"/>
      <c r="E72" s="11"/>
      <c r="F72" s="11"/>
      <c r="G72" s="25">
        <v>563.29999999999995</v>
      </c>
      <c r="H72" s="15"/>
    </row>
    <row r="73" spans="1:9" ht="17.25" customHeight="1" x14ac:dyDescent="0.2">
      <c r="A73" s="11"/>
      <c r="B73" s="11"/>
      <c r="C73" s="11"/>
      <c r="D73" s="13"/>
      <c r="E73" s="11"/>
      <c r="F73" s="11"/>
      <c r="G73" s="25">
        <v>93</v>
      </c>
      <c r="H73" s="15"/>
    </row>
    <row r="74" spans="1:9" ht="17.25" customHeight="1" x14ac:dyDescent="0.2">
      <c r="A74" s="11"/>
      <c r="B74" s="11"/>
      <c r="C74" s="11"/>
      <c r="D74" s="13"/>
      <c r="E74" s="11"/>
      <c r="F74" s="11"/>
      <c r="G74" s="25">
        <v>38</v>
      </c>
      <c r="H74" s="15"/>
    </row>
    <row r="75" spans="1:9" ht="17.25" customHeight="1" x14ac:dyDescent="0.2">
      <c r="A75" s="11"/>
      <c r="B75" s="11"/>
      <c r="C75" s="11"/>
      <c r="D75" s="13"/>
      <c r="E75" s="11"/>
      <c r="F75" s="11"/>
      <c r="G75" s="25">
        <v>111.05</v>
      </c>
      <c r="H75" s="15"/>
    </row>
    <row r="76" spans="1:9" ht="17.25" customHeight="1" x14ac:dyDescent="0.2">
      <c r="A76" s="24" t="s">
        <v>63</v>
      </c>
      <c r="B76" s="11"/>
      <c r="C76" s="11"/>
      <c r="D76" s="13"/>
      <c r="E76" s="11"/>
      <c r="F76" s="11"/>
      <c r="G76" s="15"/>
      <c r="H76" s="40">
        <v>1526.45</v>
      </c>
      <c r="I76" t="s">
        <v>64</v>
      </c>
    </row>
    <row r="77" spans="1:9" ht="17.25" customHeight="1" x14ac:dyDescent="0.2">
      <c r="A77" s="24" t="s">
        <v>63</v>
      </c>
      <c r="B77" s="11"/>
      <c r="C77" s="11"/>
      <c r="D77" s="13"/>
      <c r="E77" s="11"/>
      <c r="F77" s="11"/>
      <c r="G77" s="25"/>
      <c r="H77" s="40">
        <v>1424.45</v>
      </c>
      <c r="I77" t="s">
        <v>64</v>
      </c>
    </row>
    <row r="78" spans="1:9" ht="17.25" customHeight="1" x14ac:dyDescent="0.2">
      <c r="A78" s="15" t="s">
        <v>65</v>
      </c>
      <c r="B78" s="15"/>
      <c r="C78" s="15"/>
      <c r="D78" s="13"/>
      <c r="E78" s="11"/>
      <c r="F78" s="11"/>
      <c r="G78" s="25"/>
      <c r="H78" s="18">
        <v>2012.81</v>
      </c>
      <c r="I78" t="s">
        <v>66</v>
      </c>
    </row>
    <row r="79" spans="1:9" ht="17.25" customHeight="1" x14ac:dyDescent="0.2">
      <c r="A79" s="15" t="s">
        <v>65</v>
      </c>
      <c r="B79" s="15"/>
      <c r="C79" s="15"/>
      <c r="D79" s="13"/>
      <c r="E79" s="11"/>
      <c r="F79" s="11"/>
      <c r="G79" s="25"/>
      <c r="H79" s="18">
        <v>1627.7</v>
      </c>
      <c r="I79" t="s">
        <v>67</v>
      </c>
    </row>
    <row r="80" spans="1:9" ht="17.25" customHeight="1" x14ac:dyDescent="0.2">
      <c r="A80" s="41" t="s">
        <v>68</v>
      </c>
      <c r="B80" s="41"/>
      <c r="C80" s="42">
        <f>E82</f>
        <v>25259.379999999997</v>
      </c>
      <c r="D80" s="43" t="s">
        <v>69</v>
      </c>
      <c r="E80" s="44">
        <f>SUM(E3:E79)</f>
        <v>10052.67</v>
      </c>
      <c r="F80" s="45">
        <f>SUM(F7:F79)</f>
        <v>14907.189999999999</v>
      </c>
      <c r="G80" s="46"/>
      <c r="H80" s="46"/>
    </row>
    <row r="81" spans="1:8" ht="17.25" customHeight="1" x14ac:dyDescent="0.25">
      <c r="A81" s="41" t="s">
        <v>70</v>
      </c>
      <c r="B81" s="41"/>
      <c r="C81" s="42">
        <f>F80</f>
        <v>14907.189999999999</v>
      </c>
      <c r="D81" s="43" t="s">
        <v>71</v>
      </c>
      <c r="E81" s="47">
        <v>15206.71</v>
      </c>
      <c r="F81" s="48"/>
      <c r="G81" s="46"/>
      <c r="H81" s="46"/>
    </row>
    <row r="82" spans="1:8" ht="17.25" customHeight="1" x14ac:dyDescent="0.3">
      <c r="A82" s="49" t="s">
        <v>72</v>
      </c>
      <c r="B82" s="49"/>
      <c r="C82" s="47">
        <f>C80-C81</f>
        <v>10352.189999999999</v>
      </c>
      <c r="D82" s="50" t="s">
        <v>73</v>
      </c>
      <c r="E82" s="44">
        <f>E80+E81</f>
        <v>25259.379999999997</v>
      </c>
      <c r="F82" s="45"/>
      <c r="G82" s="46"/>
      <c r="H82" s="46"/>
    </row>
    <row r="83" spans="1:8" ht="17.25" customHeight="1" x14ac:dyDescent="0.2"/>
    <row r="84" spans="1:8" ht="17.25" customHeight="1" x14ac:dyDescent="0.2"/>
    <row r="85" spans="1:8" ht="17.25" customHeight="1" x14ac:dyDescent="0.2">
      <c r="A85" s="52"/>
      <c r="B85" s="52"/>
      <c r="C85" s="52"/>
      <c r="D85" s="52"/>
    </row>
    <row r="86" spans="1:8" ht="17.25" customHeight="1" x14ac:dyDescent="0.2"/>
    <row r="87" spans="1:8" ht="17.25" customHeight="1" x14ac:dyDescent="0.2"/>
    <row r="88" spans="1:8" ht="17.25" customHeight="1" x14ac:dyDescent="0.2"/>
    <row r="89" spans="1:8" ht="17.25" customHeight="1" x14ac:dyDescent="0.2"/>
    <row r="90" spans="1:8" ht="17.25" customHeight="1" x14ac:dyDescent="0.2"/>
    <row r="91" spans="1:8" ht="17.25" customHeight="1" x14ac:dyDescent="0.2"/>
    <row r="92" spans="1:8" ht="17.25" customHeight="1" x14ac:dyDescent="0.2"/>
    <row r="93" spans="1:8" ht="17.25" customHeight="1" x14ac:dyDescent="0.2"/>
    <row r="94" spans="1:8" ht="17.25" customHeight="1" x14ac:dyDescent="0.2"/>
    <row r="95" spans="1:8" ht="17.25" customHeight="1" x14ac:dyDescent="0.2"/>
    <row r="96" spans="1:8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</sheetData>
  <mergeCells count="6">
    <mergeCell ref="I4:J4"/>
    <mergeCell ref="B8:C8"/>
    <mergeCell ref="B40:C40"/>
    <mergeCell ref="B44:C44"/>
    <mergeCell ref="B48:C48"/>
    <mergeCell ref="G80:H82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2023-08-08T08:29:23Z</dcterms:created>
  <dcterms:modified xsi:type="dcterms:W3CDTF">2023-08-08T08:29:40Z</dcterms:modified>
</cp:coreProperties>
</file>