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F91" i="1" l="1"/>
  <c r="C92" i="1" s="1"/>
  <c r="E91" i="1"/>
  <c r="E93" i="1" s="1"/>
  <c r="C91" i="1" s="1"/>
  <c r="C93" i="1" l="1"/>
</calcChain>
</file>

<file path=xl/sharedStrings.xml><?xml version="1.0" encoding="utf-8"?>
<sst xmlns="http://schemas.openxmlformats.org/spreadsheetml/2006/main" count="152" uniqueCount="85">
  <si>
    <t>entrate</t>
  </si>
  <si>
    <t>uscite</t>
  </si>
  <si>
    <t>accreditare</t>
  </si>
  <si>
    <t>addebitare</t>
  </si>
  <si>
    <t xml:space="preserve">S. E.C. CL. </t>
  </si>
  <si>
    <t>280/2022</t>
  </si>
  <si>
    <t>103/2021</t>
  </si>
  <si>
    <t>181/2022</t>
  </si>
  <si>
    <t>S. FT. CL. N°</t>
  </si>
  <si>
    <t>34/E-37/E - NC 38/E</t>
  </si>
  <si>
    <t>GSE</t>
  </si>
  <si>
    <t>1/L</t>
  </si>
  <si>
    <t xml:space="preserve">S. FT. CL. N° </t>
  </si>
  <si>
    <t>3/L</t>
  </si>
  <si>
    <t>4/L</t>
  </si>
  <si>
    <t>6/PA - 2022</t>
  </si>
  <si>
    <t xml:space="preserve">S. FT. FORN. </t>
  </si>
  <si>
    <t>3/V</t>
  </si>
  <si>
    <t>SANDNER</t>
  </si>
  <si>
    <t>GAMMA</t>
  </si>
  <si>
    <t>S. FT. FORN.+COMM</t>
  </si>
  <si>
    <t>VELAR</t>
  </si>
  <si>
    <t>LENERGIA</t>
  </si>
  <si>
    <t>S. FT. FORN. N+ COMM</t>
  </si>
  <si>
    <t>PRINTI</t>
  </si>
  <si>
    <t>FARS</t>
  </si>
  <si>
    <t xml:space="preserve">S. FT. FORN. N° </t>
  </si>
  <si>
    <t>SHALOM</t>
  </si>
  <si>
    <t>GERMANCART</t>
  </si>
  <si>
    <t>S. FT. FORN. + COMM</t>
  </si>
  <si>
    <t>METELLIANA</t>
  </si>
  <si>
    <t>S. FT. FORN. N° 31</t>
  </si>
  <si>
    <t>CRISTIANO LIBRI</t>
  </si>
  <si>
    <t>S. FT. FORN. N° + COMM</t>
  </si>
  <si>
    <t>DOMUS</t>
  </si>
  <si>
    <t>PANAROTTO</t>
  </si>
  <si>
    <t>S. FT. FORN. N° +COMM</t>
  </si>
  <si>
    <t>ARGO</t>
  </si>
  <si>
    <t>GASOLIO</t>
  </si>
  <si>
    <t>BYZANT</t>
  </si>
  <si>
    <t>EVOLUTION BAGS</t>
  </si>
  <si>
    <t>CALANDRINI</t>
  </si>
  <si>
    <t>FASANO GOMME</t>
  </si>
  <si>
    <t>SIDELMED</t>
  </si>
  <si>
    <t>AUTOSTRADE</t>
  </si>
  <si>
    <t>S. FT. FORN.</t>
  </si>
  <si>
    <t>IRNO</t>
  </si>
  <si>
    <t>POSTE</t>
  </si>
  <si>
    <t>PUNTO FAMIGLIA</t>
  </si>
  <si>
    <t>MET ENERG.</t>
  </si>
  <si>
    <t>TIM</t>
  </si>
  <si>
    <t>SALUTE SEMPRE</t>
  </si>
  <si>
    <t>MDA</t>
  </si>
  <si>
    <t>ACCREDITO SINISTRO</t>
  </si>
  <si>
    <t>ASSICURAZIONE</t>
  </si>
  <si>
    <t>SIMP</t>
  </si>
  <si>
    <t>460/2022 - 5-7-49</t>
  </si>
  <si>
    <t>MESSAGGERIE</t>
  </si>
  <si>
    <t>S. FT. FORN.+ COMM</t>
  </si>
  <si>
    <t>8-54-55</t>
  </si>
  <si>
    <t xml:space="preserve">SAN PAOLO </t>
  </si>
  <si>
    <t>2/V</t>
  </si>
  <si>
    <t xml:space="preserve">VATICANA </t>
  </si>
  <si>
    <t>1 - 62 NC 36</t>
  </si>
  <si>
    <t>BYBLOS</t>
  </si>
  <si>
    <t>VERSAMENTO</t>
  </si>
  <si>
    <t xml:space="preserve">DA CORRISPETTIVI </t>
  </si>
  <si>
    <t>IVA 22%</t>
  </si>
  <si>
    <t xml:space="preserve"> SCONTRINO14/03/2023</t>
  </si>
  <si>
    <t>(16,00 ES - 90,00 22%)</t>
  </si>
  <si>
    <t>SCONTRINO 22/03/2023</t>
  </si>
  <si>
    <t>RETRIBUZIONI FEBBRAIO 2023</t>
  </si>
  <si>
    <t>BONIFICO + COMM</t>
  </si>
  <si>
    <t>F24</t>
  </si>
  <si>
    <t>TASSE</t>
  </si>
  <si>
    <t>STIPENDI</t>
  </si>
  <si>
    <t>TARI</t>
  </si>
  <si>
    <t>SCAFURI-REGISTRI-IVA</t>
  </si>
  <si>
    <t>PACE FISCALE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</si>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</sst>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  <numFmt numFmtId="167" formatCode="\ [$N°]\ \ #,##0;\-[$/N°]\ #,##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0" fillId="0" borderId="0" xfId="0" applyNumberFormat="1"/>
    <xf numFmtId="165" fontId="5" fillId="0" borderId="0" xfId="0" applyNumberFormat="1" applyFont="1"/>
    <xf numFmtId="43" fontId="1" fillId="0" borderId="0" xfId="0" applyNumberFormat="1" applyFont="1"/>
    <xf numFmtId="43" fontId="5" fillId="0" borderId="0" xfId="0" applyNumberFormat="1" applyFont="1" applyAlignment="1">
      <alignment horizontal="right"/>
    </xf>
    <xf numFmtId="43" fontId="1" fillId="0" borderId="0" xfId="1" applyNumberFormat="1" applyFont="1" applyAlignment="1"/>
    <xf numFmtId="0" fontId="1" fillId="0" borderId="0" xfId="0" applyFont="1" applyAlignment="1">
      <alignment horizontal="left"/>
    </xf>
    <xf numFmtId="43" fontId="1" fillId="0" borderId="0" xfId="1" applyNumberFormat="1" applyFont="1" applyFill="1" applyAlignment="1">
      <alignment horizontal="center"/>
    </xf>
    <xf numFmtId="43" fontId="1" fillId="0" borderId="0" xfId="1" applyNumberFormat="1" applyFont="1" applyFill="1" applyAlignment="1"/>
    <xf numFmtId="43" fontId="1" fillId="0" borderId="0" xfId="1" applyNumberFormat="1" applyFont="1" applyAlignment="1">
      <alignment horizontal="center"/>
    </xf>
    <xf numFmtId="166" fontId="1" fillId="0" borderId="0" xfId="1" applyNumberFormat="1" applyFont="1" applyFill="1" applyAlignment="1">
      <alignment horizontal="center"/>
    </xf>
    <xf numFmtId="166" fontId="1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7" fillId="0" borderId="0" xfId="0" applyFont="1" applyAlignment="1">
      <alignment horizontal="center"/>
    </xf>
    <xf numFmtId="43" fontId="4" fillId="0" borderId="0" xfId="0" applyNumberFormat="1" applyFont="1"/>
    <xf numFmtId="4" fontId="4" fillId="0" borderId="0" xfId="0" applyNumberFormat="1" applyFont="1"/>
    <xf numFmtId="167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/>
    </xf>
    <xf numFmtId="4" fontId="1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43" fontId="6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3" fontId="5" fillId="4" borderId="0" xfId="0" applyNumberFormat="1" applyFont="1" applyFill="1" applyAlignment="1">
      <alignment horizontal="center"/>
    </xf>
    <xf numFmtId="43" fontId="5" fillId="0" borderId="0" xfId="0" applyNumberFormat="1" applyFont="1"/>
    <xf numFmtId="14" fontId="4" fillId="0" borderId="0" xfId="0" applyNumberFormat="1" applyFont="1" applyAlignment="1">
      <alignment horizontal="left"/>
    </xf>
    <xf numFmtId="16" fontId="4" fillId="0" borderId="0" xfId="0" applyNumberFormat="1" applyFont="1" applyAlignment="1">
      <alignment horizontal="left"/>
    </xf>
    <xf numFmtId="43" fontId="7" fillId="0" borderId="0" xfId="0" applyNumberFormat="1" applyFont="1" applyAlignment="1">
      <alignment horizontal="left"/>
    </xf>
    <xf numFmtId="4" fontId="5" fillId="0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0" fontId="8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 indent="1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166" fontId="1" fillId="0" borderId="6" xfId="0" applyNumberFormat="1" applyFont="1" applyBorder="1"/>
    <xf numFmtId="0" fontId="9" fillId="2" borderId="6" xfId="0" applyFont="1" applyFill="1" applyBorder="1" applyAlignment="1">
      <alignment horizontal="left"/>
    </xf>
    <xf numFmtId="166" fontId="1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6" fontId="11" fillId="0" borderId="0" xfId="1" applyNumberFormat="1" applyFont="1" applyFill="1" applyBorder="1"/>
    <xf numFmtId="0" fontId="1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C47B1E77-6209-0E71-51C7-39929839ACA0}"/>
            </a:ext>
          </a:extLst>
        </xdr:cNvPr>
        <xdr:cNvSpPr txBox="1">
          <a:spLocks noChangeArrowheads="1"/>
        </xdr:cNvSpPr>
      </xdr:nvSpPr>
      <xdr:spPr bwMode="auto">
        <a:xfrm>
          <a:off x="437076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6A65D958-6D8F-09CA-E8B1-168CEF8D79C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8098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2023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5FE9767C-551E-D38A-D2F6-ACA363C54602}"/>
            </a:ext>
          </a:extLst>
        </xdr:cNvPr>
        <xdr:cNvSpPr txBox="1">
          <a:spLocks noChangeArrowheads="1"/>
        </xdr:cNvSpPr>
      </xdr:nvSpPr>
      <xdr:spPr bwMode="auto">
        <a:xfrm>
          <a:off x="59697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>
          <a:extLst>
            <a:ext uri="{FF2B5EF4-FFF2-40B4-BE49-F238E27FC236}">
              <a16:creationId xmlns="" xmlns:a16="http://schemas.microsoft.com/office/drawing/2014/main" id="{B8925E40-8501-4585-E71F-8517DD0B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8A681FC2-D03B-727C-DC9B-6467BB027916}"/>
            </a:ext>
          </a:extLst>
        </xdr:cNvPr>
        <xdr:cNvSpPr txBox="1">
          <a:spLocks noChangeArrowheads="1"/>
        </xdr:cNvSpPr>
      </xdr:nvSpPr>
      <xdr:spPr bwMode="auto">
        <a:xfrm>
          <a:off x="2818188" y="16625"/>
          <a:ext cx="15442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94</xdr:row>
      <xdr:rowOff>0</xdr:rowOff>
    </xdr:from>
    <xdr:to>
      <xdr:col>6</xdr:col>
      <xdr:colOff>0</xdr:colOff>
      <xdr:row>94</xdr:row>
      <xdr:rowOff>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E7D347F8-A732-772F-59CE-60CA4452C93F}"/>
            </a:ext>
          </a:extLst>
        </xdr:cNvPr>
        <xdr:cNvSpPr txBox="1">
          <a:spLocks noChangeArrowheads="1"/>
        </xdr:cNvSpPr>
      </xdr:nvSpPr>
      <xdr:spPr bwMode="auto">
        <a:xfrm>
          <a:off x="4370763" y="1699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98</xdr:row>
      <xdr:rowOff>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66D4233E-C478-3938-D9D0-C264728F0812}"/>
            </a:ext>
          </a:extLst>
        </xdr:cNvPr>
        <xdr:cNvSpPr txBox="1">
          <a:spLocks noChangeArrowheads="1"/>
        </xdr:cNvSpPr>
      </xdr:nvSpPr>
      <xdr:spPr bwMode="auto">
        <a:xfrm>
          <a:off x="0" y="17868900"/>
          <a:ext cx="1304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94</xdr:row>
      <xdr:rowOff>0</xdr:rowOff>
    </xdr:from>
    <xdr:to>
      <xdr:col>7</xdr:col>
      <xdr:colOff>955964</xdr:colOff>
      <xdr:row>94</xdr:row>
      <xdr:rowOff>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F23C0326-596E-5750-740C-88E0731A2E33}"/>
            </a:ext>
          </a:extLst>
        </xdr:cNvPr>
        <xdr:cNvSpPr txBox="1">
          <a:spLocks noChangeArrowheads="1"/>
        </xdr:cNvSpPr>
      </xdr:nvSpPr>
      <xdr:spPr bwMode="auto">
        <a:xfrm>
          <a:off x="5969750" y="169926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98</xdr:row>
      <xdr:rowOff>0</xdr:rowOff>
    </xdr:from>
    <xdr:to>
      <xdr:col>4</xdr:col>
      <xdr:colOff>0</xdr:colOff>
      <xdr:row>98</xdr:row>
      <xdr:rowOff>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0568B2A2-C0C0-24ED-D628-5AC8C46A3B73}"/>
            </a:ext>
          </a:extLst>
        </xdr:cNvPr>
        <xdr:cNvSpPr txBox="1">
          <a:spLocks noChangeArrowheads="1"/>
        </xdr:cNvSpPr>
      </xdr:nvSpPr>
      <xdr:spPr bwMode="auto">
        <a:xfrm>
          <a:off x="2818188" y="1786890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7A3F8A80-AAEB-7259-DC46-46EDBAF62C62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2" name="Text Box 13">
          <a:extLst>
            <a:ext uri="{FF2B5EF4-FFF2-40B4-BE49-F238E27FC236}">
              <a16:creationId xmlns="" xmlns:a16="http://schemas.microsoft.com/office/drawing/2014/main" id="{3FDF7EC3-280C-ED3C-9902-BA123B4453B5}"/>
            </a:ext>
          </a:extLst>
        </xdr:cNvPr>
        <xdr:cNvSpPr txBox="1">
          <a:spLocks noChangeArrowheads="1"/>
        </xdr:cNvSpPr>
      </xdr:nvSpPr>
      <xdr:spPr bwMode="auto">
        <a:xfrm>
          <a:off x="2818188" y="161734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3" name="Text Box 14">
          <a:extLst>
            <a:ext uri="{FF2B5EF4-FFF2-40B4-BE49-F238E27FC236}">
              <a16:creationId xmlns="" xmlns:a16="http://schemas.microsoft.com/office/drawing/2014/main" id="{357CCA88-4619-9EE7-11A6-9E54500E1624}"/>
            </a:ext>
          </a:extLst>
        </xdr:cNvPr>
        <xdr:cNvSpPr txBox="1">
          <a:spLocks noChangeArrowheads="1"/>
        </xdr:cNvSpPr>
      </xdr:nvSpPr>
      <xdr:spPr bwMode="auto">
        <a:xfrm>
          <a:off x="4370763" y="39719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4" name="Text Box 15">
          <a:extLst>
            <a:ext uri="{FF2B5EF4-FFF2-40B4-BE49-F238E27FC236}">
              <a16:creationId xmlns="" xmlns:a16="http://schemas.microsoft.com/office/drawing/2014/main" id="{85F40B6E-06BE-8A0D-630A-3A36FDD77A07}"/>
            </a:ext>
          </a:extLst>
        </xdr:cNvPr>
        <xdr:cNvSpPr txBox="1">
          <a:spLocks noChangeArrowheads="1"/>
        </xdr:cNvSpPr>
      </xdr:nvSpPr>
      <xdr:spPr bwMode="auto">
        <a:xfrm>
          <a:off x="5969750" y="39719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Text Box 17">
          <a:extLst>
            <a:ext uri="{FF2B5EF4-FFF2-40B4-BE49-F238E27FC236}">
              <a16:creationId xmlns="" xmlns:a16="http://schemas.microsoft.com/office/drawing/2014/main" id="{E16AAE22-1265-4D40-47A3-F1FEA8B2E3FD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8313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6" name="Text Box 19">
          <a:extLst>
            <a:ext uri="{FF2B5EF4-FFF2-40B4-BE49-F238E27FC236}">
              <a16:creationId xmlns="" xmlns:a16="http://schemas.microsoft.com/office/drawing/2014/main" id="{5C74A78C-F5A3-BA59-941B-6BD91CC802B2}"/>
            </a:ext>
          </a:extLst>
        </xdr:cNvPr>
        <xdr:cNvSpPr txBox="1">
          <a:spLocks noChangeArrowheads="1"/>
        </xdr:cNvSpPr>
      </xdr:nvSpPr>
      <xdr:spPr bwMode="auto">
        <a:xfrm>
          <a:off x="5123238" y="4772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17" name="Text Box 20">
          <a:extLst>
            <a:ext uri="{FF2B5EF4-FFF2-40B4-BE49-F238E27FC236}">
              <a16:creationId xmlns="" xmlns:a16="http://schemas.microsoft.com/office/drawing/2014/main" id="{5B044E3E-0A03-6236-B4BD-2EB59AF10F21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18" name="Text Box 21">
          <a:extLst>
            <a:ext uri="{FF2B5EF4-FFF2-40B4-BE49-F238E27FC236}">
              <a16:creationId xmlns="" xmlns:a16="http://schemas.microsoft.com/office/drawing/2014/main" id="{47FDB68E-6743-3664-C846-F26F8023F826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19" name="Text Box 22">
          <a:extLst>
            <a:ext uri="{FF2B5EF4-FFF2-40B4-BE49-F238E27FC236}">
              <a16:creationId xmlns="" xmlns:a16="http://schemas.microsoft.com/office/drawing/2014/main" id="{2A257264-AC29-8F28-250A-A166ECAE38B5}"/>
            </a:ext>
          </a:extLst>
        </xdr:cNvPr>
        <xdr:cNvSpPr txBox="1">
          <a:spLocks noChangeArrowheads="1"/>
        </xdr:cNvSpPr>
      </xdr:nvSpPr>
      <xdr:spPr bwMode="auto">
        <a:xfrm>
          <a:off x="5969750" y="161734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20" name="Text Box 23">
          <a:extLst>
            <a:ext uri="{FF2B5EF4-FFF2-40B4-BE49-F238E27FC236}">
              <a16:creationId xmlns="" xmlns:a16="http://schemas.microsoft.com/office/drawing/2014/main" id="{AAED25F0-CA74-5693-4142-A736E7853C17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21" name="Text Box 24">
          <a:extLst>
            <a:ext uri="{FF2B5EF4-FFF2-40B4-BE49-F238E27FC236}">
              <a16:creationId xmlns="" xmlns:a16="http://schemas.microsoft.com/office/drawing/2014/main" id="{0BF463D1-F016-5C9E-922F-84AE2720326D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22" name="Text Box 25">
          <a:extLst>
            <a:ext uri="{FF2B5EF4-FFF2-40B4-BE49-F238E27FC236}">
              <a16:creationId xmlns="" xmlns:a16="http://schemas.microsoft.com/office/drawing/2014/main" id="{0D0DD404-BC4F-527E-473A-6F209D4102EE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23" name="Text Box 26">
          <a:extLst>
            <a:ext uri="{FF2B5EF4-FFF2-40B4-BE49-F238E27FC236}">
              <a16:creationId xmlns="" xmlns:a16="http://schemas.microsoft.com/office/drawing/2014/main" id="{3D03DD32-B1AE-D759-8A07-D4D9C88DBD74}"/>
            </a:ext>
          </a:extLst>
        </xdr:cNvPr>
        <xdr:cNvSpPr txBox="1">
          <a:spLocks noChangeArrowheads="1"/>
        </xdr:cNvSpPr>
      </xdr:nvSpPr>
      <xdr:spPr bwMode="auto">
        <a:xfrm>
          <a:off x="5969750" y="161734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24" name="Text Box 27">
          <a:extLst>
            <a:ext uri="{FF2B5EF4-FFF2-40B4-BE49-F238E27FC236}">
              <a16:creationId xmlns="" xmlns:a16="http://schemas.microsoft.com/office/drawing/2014/main" id="{2145A8F0-6401-8B5F-B1A2-9F41E16E448F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25" name="Text Box 28">
          <a:extLst>
            <a:ext uri="{FF2B5EF4-FFF2-40B4-BE49-F238E27FC236}">
              <a16:creationId xmlns="" xmlns:a16="http://schemas.microsoft.com/office/drawing/2014/main" id="{7A714B57-6B68-C228-6BA7-F1C722C5F0DA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26" name="Text Box 29">
          <a:extLst>
            <a:ext uri="{FF2B5EF4-FFF2-40B4-BE49-F238E27FC236}">
              <a16:creationId xmlns="" xmlns:a16="http://schemas.microsoft.com/office/drawing/2014/main" id="{DECDAC1A-33B3-7A2D-0138-19C84494B3F1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27" name="Text Box 30">
          <a:extLst>
            <a:ext uri="{FF2B5EF4-FFF2-40B4-BE49-F238E27FC236}">
              <a16:creationId xmlns="" xmlns:a16="http://schemas.microsoft.com/office/drawing/2014/main" id="{1E0F7631-8C29-E474-C18B-2AD3D59E1906}"/>
            </a:ext>
          </a:extLst>
        </xdr:cNvPr>
        <xdr:cNvSpPr txBox="1">
          <a:spLocks noChangeArrowheads="1"/>
        </xdr:cNvSpPr>
      </xdr:nvSpPr>
      <xdr:spPr bwMode="auto">
        <a:xfrm>
          <a:off x="5969750" y="161734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28" name="Text Box 31">
          <a:extLst>
            <a:ext uri="{FF2B5EF4-FFF2-40B4-BE49-F238E27FC236}">
              <a16:creationId xmlns="" xmlns:a16="http://schemas.microsoft.com/office/drawing/2014/main" id="{8C9720BC-7B6C-3DBE-1C0E-BFD00052FD37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29" name="Text Box 32">
          <a:extLst>
            <a:ext uri="{FF2B5EF4-FFF2-40B4-BE49-F238E27FC236}">
              <a16:creationId xmlns="" xmlns:a16="http://schemas.microsoft.com/office/drawing/2014/main" id="{D73E5D19-38E7-CEFE-8E5A-9E1769FDFDB0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30" name="Text Box 33">
          <a:extLst>
            <a:ext uri="{FF2B5EF4-FFF2-40B4-BE49-F238E27FC236}">
              <a16:creationId xmlns="" xmlns:a16="http://schemas.microsoft.com/office/drawing/2014/main" id="{3AFEBFE3-E178-9B56-E573-082F67F0BA03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31" name="Text Box 34">
          <a:extLst>
            <a:ext uri="{FF2B5EF4-FFF2-40B4-BE49-F238E27FC236}">
              <a16:creationId xmlns="" xmlns:a16="http://schemas.microsoft.com/office/drawing/2014/main" id="{5AA25F1A-DFBF-514D-ABB2-BA73DE0A2F90}"/>
            </a:ext>
          </a:extLst>
        </xdr:cNvPr>
        <xdr:cNvSpPr txBox="1">
          <a:spLocks noChangeArrowheads="1"/>
        </xdr:cNvSpPr>
      </xdr:nvSpPr>
      <xdr:spPr bwMode="auto">
        <a:xfrm>
          <a:off x="5969750" y="161734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32" name="Text Box 35">
          <a:extLst>
            <a:ext uri="{FF2B5EF4-FFF2-40B4-BE49-F238E27FC236}">
              <a16:creationId xmlns="" xmlns:a16="http://schemas.microsoft.com/office/drawing/2014/main" id="{2CC2CB4A-1D91-1FAB-C6D6-257722335754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93</xdr:row>
      <xdr:rowOff>0</xdr:rowOff>
    </xdr:from>
    <xdr:to>
      <xdr:col>6</xdr:col>
      <xdr:colOff>0</xdr:colOff>
      <xdr:row>93</xdr:row>
      <xdr:rowOff>0</xdr:rowOff>
    </xdr:to>
    <xdr:sp macro="" textlink="">
      <xdr:nvSpPr>
        <xdr:cNvPr id="33" name="Text Box 36">
          <a:extLst>
            <a:ext uri="{FF2B5EF4-FFF2-40B4-BE49-F238E27FC236}">
              <a16:creationId xmlns="" xmlns:a16="http://schemas.microsoft.com/office/drawing/2014/main" id="{3FD9ECCE-BE82-E9DF-C4C0-AFB46D174230}"/>
            </a:ext>
          </a:extLst>
        </xdr:cNvPr>
        <xdr:cNvSpPr txBox="1">
          <a:spLocks noChangeArrowheads="1"/>
        </xdr:cNvSpPr>
      </xdr:nvSpPr>
      <xdr:spPr bwMode="auto">
        <a:xfrm>
          <a:off x="43707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93</xdr:row>
      <xdr:rowOff>0</xdr:rowOff>
    </xdr:from>
    <xdr:to>
      <xdr:col>7</xdr:col>
      <xdr:colOff>955964</xdr:colOff>
      <xdr:row>93</xdr:row>
      <xdr:rowOff>0</xdr:rowOff>
    </xdr:to>
    <xdr:sp macro="" textlink="">
      <xdr:nvSpPr>
        <xdr:cNvPr id="34" name="Text Box 37">
          <a:extLst>
            <a:ext uri="{FF2B5EF4-FFF2-40B4-BE49-F238E27FC236}">
              <a16:creationId xmlns="" xmlns:a16="http://schemas.microsoft.com/office/drawing/2014/main" id="{17EBC8B2-757F-82E0-89ED-71989873CDEE}"/>
            </a:ext>
          </a:extLst>
        </xdr:cNvPr>
        <xdr:cNvSpPr txBox="1">
          <a:spLocks noChangeArrowheads="1"/>
        </xdr:cNvSpPr>
      </xdr:nvSpPr>
      <xdr:spPr bwMode="auto">
        <a:xfrm>
          <a:off x="5969750" y="167735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90</xdr:row>
      <xdr:rowOff>9525</xdr:rowOff>
    </xdr:from>
    <xdr:to>
      <xdr:col>3</xdr:col>
      <xdr:colOff>9525</xdr:colOff>
      <xdr:row>93</xdr:row>
      <xdr:rowOff>0</xdr:rowOff>
    </xdr:to>
    <xdr:sp macro="" textlink="">
      <xdr:nvSpPr>
        <xdr:cNvPr id="35" name="Rectangle 38">
          <a:extLst>
            <a:ext uri="{FF2B5EF4-FFF2-40B4-BE49-F238E27FC236}">
              <a16:creationId xmlns="" xmlns:a16="http://schemas.microsoft.com/office/drawing/2014/main" id="{EBD15FE5-50B5-3BCB-F963-5A8B8AC6AFC9}"/>
            </a:ext>
          </a:extLst>
        </xdr:cNvPr>
        <xdr:cNvSpPr>
          <a:spLocks noChangeArrowheads="1"/>
        </xdr:cNvSpPr>
      </xdr:nvSpPr>
      <xdr:spPr bwMode="auto">
        <a:xfrm>
          <a:off x="3609975" y="161829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36" name="Text Box 39">
          <a:extLst>
            <a:ext uri="{FF2B5EF4-FFF2-40B4-BE49-F238E27FC236}">
              <a16:creationId xmlns="" xmlns:a16="http://schemas.microsoft.com/office/drawing/2014/main" id="{57768AD8-62D5-BC4E-101D-57466E118434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37" name="Text Box 40">
          <a:extLst>
            <a:ext uri="{FF2B5EF4-FFF2-40B4-BE49-F238E27FC236}">
              <a16:creationId xmlns="" xmlns:a16="http://schemas.microsoft.com/office/drawing/2014/main" id="{9AE5A853-DB09-5648-8CA5-6E563100E174}"/>
            </a:ext>
          </a:extLst>
        </xdr:cNvPr>
        <xdr:cNvSpPr txBox="1">
          <a:spLocks noChangeArrowheads="1"/>
        </xdr:cNvSpPr>
      </xdr:nvSpPr>
      <xdr:spPr bwMode="auto">
        <a:xfrm>
          <a:off x="2818188" y="161734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38" name="Text Box 41">
          <a:extLst>
            <a:ext uri="{FF2B5EF4-FFF2-40B4-BE49-F238E27FC236}">
              <a16:creationId xmlns="" xmlns:a16="http://schemas.microsoft.com/office/drawing/2014/main" id="{BACF4098-9F6E-1F96-DBB0-ED3E70FF8904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39" name="Text Box 42">
          <a:extLst>
            <a:ext uri="{FF2B5EF4-FFF2-40B4-BE49-F238E27FC236}">
              <a16:creationId xmlns="" xmlns:a16="http://schemas.microsoft.com/office/drawing/2014/main" id="{D7E9BF56-0002-24BB-2161-C5C53F55A8ED}"/>
            </a:ext>
          </a:extLst>
        </xdr:cNvPr>
        <xdr:cNvSpPr txBox="1">
          <a:spLocks noChangeArrowheads="1"/>
        </xdr:cNvSpPr>
      </xdr:nvSpPr>
      <xdr:spPr bwMode="auto">
        <a:xfrm>
          <a:off x="2818188" y="161734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40" name="Text Box 43">
          <a:extLst>
            <a:ext uri="{FF2B5EF4-FFF2-40B4-BE49-F238E27FC236}">
              <a16:creationId xmlns="" xmlns:a16="http://schemas.microsoft.com/office/drawing/2014/main" id="{2F548972-3E48-C5E2-A49B-2FCA0D8D89EE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1" name="Text Box 44">
          <a:extLst>
            <a:ext uri="{FF2B5EF4-FFF2-40B4-BE49-F238E27FC236}">
              <a16:creationId xmlns="" xmlns:a16="http://schemas.microsoft.com/office/drawing/2014/main" id="{E7306826-604C-A539-0030-0E797F6BD174}"/>
            </a:ext>
          </a:extLst>
        </xdr:cNvPr>
        <xdr:cNvSpPr txBox="1">
          <a:spLocks noChangeArrowheads="1"/>
        </xdr:cNvSpPr>
      </xdr:nvSpPr>
      <xdr:spPr bwMode="auto">
        <a:xfrm>
          <a:off x="2818188" y="161734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42" name="Text Box 45">
          <a:extLst>
            <a:ext uri="{FF2B5EF4-FFF2-40B4-BE49-F238E27FC236}">
              <a16:creationId xmlns="" xmlns:a16="http://schemas.microsoft.com/office/drawing/2014/main" id="{567106E4-71B6-0B29-5D48-0809BC579A09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43" name="Text Box 46">
          <a:extLst>
            <a:ext uri="{FF2B5EF4-FFF2-40B4-BE49-F238E27FC236}">
              <a16:creationId xmlns="" xmlns:a16="http://schemas.microsoft.com/office/drawing/2014/main" id="{F3168A71-06F5-951E-3B09-37B4D67FE696}"/>
            </a:ext>
          </a:extLst>
        </xdr:cNvPr>
        <xdr:cNvSpPr txBox="1">
          <a:spLocks noChangeArrowheads="1"/>
        </xdr:cNvSpPr>
      </xdr:nvSpPr>
      <xdr:spPr bwMode="auto">
        <a:xfrm>
          <a:off x="5969750" y="161734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4" name="Text Box 47">
          <a:extLst>
            <a:ext uri="{FF2B5EF4-FFF2-40B4-BE49-F238E27FC236}">
              <a16:creationId xmlns="" xmlns:a16="http://schemas.microsoft.com/office/drawing/2014/main" id="{8CFF04CD-3A83-C776-B2F1-7B0985CB6D90}"/>
            </a:ext>
          </a:extLst>
        </xdr:cNvPr>
        <xdr:cNvSpPr txBox="1">
          <a:spLocks noChangeArrowheads="1"/>
        </xdr:cNvSpPr>
      </xdr:nvSpPr>
      <xdr:spPr bwMode="auto">
        <a:xfrm>
          <a:off x="2818188" y="161734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45" name="Text Box 48">
          <a:extLst>
            <a:ext uri="{FF2B5EF4-FFF2-40B4-BE49-F238E27FC236}">
              <a16:creationId xmlns="" xmlns:a16="http://schemas.microsoft.com/office/drawing/2014/main" id="{74C33FA8-545E-9A7D-8075-903CF9972CA2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46" name="Text Box 49">
          <a:extLst>
            <a:ext uri="{FF2B5EF4-FFF2-40B4-BE49-F238E27FC236}">
              <a16:creationId xmlns="" xmlns:a16="http://schemas.microsoft.com/office/drawing/2014/main" id="{751F91D3-D206-1E75-0FB7-68CB0A1BE1ED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47" name="Text Box 50">
          <a:extLst>
            <a:ext uri="{FF2B5EF4-FFF2-40B4-BE49-F238E27FC236}">
              <a16:creationId xmlns="" xmlns:a16="http://schemas.microsoft.com/office/drawing/2014/main" id="{BE5831A3-528F-7021-637C-6FC0C81F4943}"/>
            </a:ext>
          </a:extLst>
        </xdr:cNvPr>
        <xdr:cNvSpPr txBox="1">
          <a:spLocks noChangeArrowheads="1"/>
        </xdr:cNvSpPr>
      </xdr:nvSpPr>
      <xdr:spPr bwMode="auto">
        <a:xfrm>
          <a:off x="5969750" y="161734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8" name="Text Box 51">
          <a:extLst>
            <a:ext uri="{FF2B5EF4-FFF2-40B4-BE49-F238E27FC236}">
              <a16:creationId xmlns="" xmlns:a16="http://schemas.microsoft.com/office/drawing/2014/main" id="{FAF6D4F9-5D3E-1803-CFA6-BB301A711B44}"/>
            </a:ext>
          </a:extLst>
        </xdr:cNvPr>
        <xdr:cNvSpPr txBox="1">
          <a:spLocks noChangeArrowheads="1"/>
        </xdr:cNvSpPr>
      </xdr:nvSpPr>
      <xdr:spPr bwMode="auto">
        <a:xfrm>
          <a:off x="2818188" y="161734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49" name="Text Box 52">
          <a:extLst>
            <a:ext uri="{FF2B5EF4-FFF2-40B4-BE49-F238E27FC236}">
              <a16:creationId xmlns="" xmlns:a16="http://schemas.microsoft.com/office/drawing/2014/main" id="{B2A11E79-9AA3-4717-FA2D-213CCF80F6AB}"/>
            </a:ext>
          </a:extLst>
        </xdr:cNvPr>
        <xdr:cNvSpPr txBox="1">
          <a:spLocks noChangeArrowheads="1"/>
        </xdr:cNvSpPr>
      </xdr:nvSpPr>
      <xdr:spPr bwMode="auto">
        <a:xfrm>
          <a:off x="4370763" y="161734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50" name="Text Box 53">
          <a:extLst>
            <a:ext uri="{FF2B5EF4-FFF2-40B4-BE49-F238E27FC236}">
              <a16:creationId xmlns="" xmlns:a16="http://schemas.microsoft.com/office/drawing/2014/main" id="{A37C7B07-E233-3275-3D31-3E5BEDB50181}"/>
            </a:ext>
          </a:extLst>
        </xdr:cNvPr>
        <xdr:cNvSpPr txBox="1">
          <a:spLocks noChangeArrowheads="1"/>
        </xdr:cNvSpPr>
      </xdr:nvSpPr>
      <xdr:spPr bwMode="auto">
        <a:xfrm>
          <a:off x="0" y="161734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51" name="Text Box 54">
          <a:extLst>
            <a:ext uri="{FF2B5EF4-FFF2-40B4-BE49-F238E27FC236}">
              <a16:creationId xmlns="" xmlns:a16="http://schemas.microsoft.com/office/drawing/2014/main" id="{F8BF3420-8361-12D9-07E3-F8EFE671B61B}"/>
            </a:ext>
          </a:extLst>
        </xdr:cNvPr>
        <xdr:cNvSpPr txBox="1">
          <a:spLocks noChangeArrowheads="1"/>
        </xdr:cNvSpPr>
      </xdr:nvSpPr>
      <xdr:spPr bwMode="auto">
        <a:xfrm>
          <a:off x="5969750" y="161734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2" name="Text Box 55">
          <a:extLst>
            <a:ext uri="{FF2B5EF4-FFF2-40B4-BE49-F238E27FC236}">
              <a16:creationId xmlns="" xmlns:a16="http://schemas.microsoft.com/office/drawing/2014/main" id="{572937C9-A9E8-AC95-3929-851DBE2CFFA2}"/>
            </a:ext>
          </a:extLst>
        </xdr:cNvPr>
        <xdr:cNvSpPr txBox="1">
          <a:spLocks noChangeArrowheads="1"/>
        </xdr:cNvSpPr>
      </xdr:nvSpPr>
      <xdr:spPr bwMode="auto">
        <a:xfrm>
          <a:off x="2818188" y="161734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3" name="Text Box 11">
          <a:extLst>
            <a:ext uri="{FF2B5EF4-FFF2-40B4-BE49-F238E27FC236}">
              <a16:creationId xmlns="" xmlns:a16="http://schemas.microsoft.com/office/drawing/2014/main" id="{A11096A9-9C54-6607-B7BF-61AC55E87B86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4" name="Text Box 13">
          <a:extLst>
            <a:ext uri="{FF2B5EF4-FFF2-40B4-BE49-F238E27FC236}">
              <a16:creationId xmlns="" xmlns:a16="http://schemas.microsoft.com/office/drawing/2014/main" id="{5FCDF444-E533-911F-B5F0-FCB8B1659167}"/>
            </a:ext>
          </a:extLst>
        </xdr:cNvPr>
        <xdr:cNvSpPr txBox="1">
          <a:spLocks noChangeArrowheads="1"/>
        </xdr:cNvSpPr>
      </xdr:nvSpPr>
      <xdr:spPr bwMode="auto">
        <a:xfrm>
          <a:off x="59614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55" name="Text Box 16">
          <a:extLst>
            <a:ext uri="{FF2B5EF4-FFF2-40B4-BE49-F238E27FC236}">
              <a16:creationId xmlns="" xmlns:a16="http://schemas.microsoft.com/office/drawing/2014/main" id="{982CA1A4-D926-EFC9-2A2B-3AFF10709C80}"/>
            </a:ext>
          </a:extLst>
        </xdr:cNvPr>
        <xdr:cNvSpPr txBox="1">
          <a:spLocks noChangeArrowheads="1"/>
        </xdr:cNvSpPr>
      </xdr:nvSpPr>
      <xdr:spPr bwMode="auto">
        <a:xfrm>
          <a:off x="4370763" y="45720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6" name="Text Box 17">
          <a:extLst>
            <a:ext uri="{FF2B5EF4-FFF2-40B4-BE49-F238E27FC236}">
              <a16:creationId xmlns="" xmlns:a16="http://schemas.microsoft.com/office/drawing/2014/main" id="{D3D34039-C46C-284A-5439-168EBB9BB307}"/>
            </a:ext>
          </a:extLst>
        </xdr:cNvPr>
        <xdr:cNvSpPr txBox="1">
          <a:spLocks noChangeArrowheads="1"/>
        </xdr:cNvSpPr>
      </xdr:nvSpPr>
      <xdr:spPr bwMode="auto">
        <a:xfrm>
          <a:off x="0" y="6772275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22</xdr:row>
      <xdr:rowOff>0</xdr:rowOff>
    </xdr:from>
    <xdr:to>
      <xdr:col>6</xdr:col>
      <xdr:colOff>955964</xdr:colOff>
      <xdr:row>22</xdr:row>
      <xdr:rowOff>0</xdr:rowOff>
    </xdr:to>
    <xdr:sp macro="" textlink="">
      <xdr:nvSpPr>
        <xdr:cNvPr id="57" name="Text Box 18">
          <a:extLst>
            <a:ext uri="{FF2B5EF4-FFF2-40B4-BE49-F238E27FC236}">
              <a16:creationId xmlns="" xmlns:a16="http://schemas.microsoft.com/office/drawing/2014/main" id="{A993DDAC-7A04-38AE-4551-275FE8A6F95D}"/>
            </a:ext>
          </a:extLst>
        </xdr:cNvPr>
        <xdr:cNvSpPr txBox="1">
          <a:spLocks noChangeArrowheads="1"/>
        </xdr:cNvSpPr>
      </xdr:nvSpPr>
      <xdr:spPr bwMode="auto">
        <a:xfrm>
          <a:off x="5131550" y="4572000"/>
          <a:ext cx="15775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8" name="Text Box 19">
          <a:extLst>
            <a:ext uri="{FF2B5EF4-FFF2-40B4-BE49-F238E27FC236}">
              <a16:creationId xmlns="" xmlns:a16="http://schemas.microsoft.com/office/drawing/2014/main" id="{44AE766E-04AA-8206-7AD5-098867D7B762}"/>
            </a:ext>
          </a:extLst>
        </xdr:cNvPr>
        <xdr:cNvSpPr txBox="1">
          <a:spLocks noChangeArrowheads="1"/>
        </xdr:cNvSpPr>
      </xdr:nvSpPr>
      <xdr:spPr bwMode="auto">
        <a:xfrm>
          <a:off x="5961438" y="67722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59" name="Text Box 20">
          <a:extLst>
            <a:ext uri="{FF2B5EF4-FFF2-40B4-BE49-F238E27FC236}">
              <a16:creationId xmlns="" xmlns:a16="http://schemas.microsoft.com/office/drawing/2014/main" id="{46F9887B-8FFE-FEAC-0A15-AE322704F1EE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0" name="Text Box 21">
          <a:extLst>
            <a:ext uri="{FF2B5EF4-FFF2-40B4-BE49-F238E27FC236}">
              <a16:creationId xmlns="" xmlns:a16="http://schemas.microsoft.com/office/drawing/2014/main" id="{DB7D5FA8-4BF3-BAF8-7D28-090D931DEA2D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1" name="Text Box 22">
          <a:extLst>
            <a:ext uri="{FF2B5EF4-FFF2-40B4-BE49-F238E27FC236}">
              <a16:creationId xmlns="" xmlns:a16="http://schemas.microsoft.com/office/drawing/2014/main" id="{6033F29B-161F-E915-CA2B-D294F2255DC2}"/>
            </a:ext>
          </a:extLst>
        </xdr:cNvPr>
        <xdr:cNvSpPr txBox="1">
          <a:spLocks noChangeArrowheads="1"/>
        </xdr:cNvSpPr>
      </xdr:nvSpPr>
      <xdr:spPr bwMode="auto">
        <a:xfrm>
          <a:off x="59697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2" name="Text Box 23">
          <a:extLst>
            <a:ext uri="{FF2B5EF4-FFF2-40B4-BE49-F238E27FC236}">
              <a16:creationId xmlns="" xmlns:a16="http://schemas.microsoft.com/office/drawing/2014/main" id="{933EAC47-33C2-47C1-411A-D43339DC9779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3" name="Text Box 24">
          <a:extLst>
            <a:ext uri="{FF2B5EF4-FFF2-40B4-BE49-F238E27FC236}">
              <a16:creationId xmlns="" xmlns:a16="http://schemas.microsoft.com/office/drawing/2014/main" id="{C408B7AA-1DF7-36F4-C655-1BD20D679483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4" name="Text Box 25">
          <a:extLst>
            <a:ext uri="{FF2B5EF4-FFF2-40B4-BE49-F238E27FC236}">
              <a16:creationId xmlns="" xmlns:a16="http://schemas.microsoft.com/office/drawing/2014/main" id="{455903A8-E620-46FF-587C-8967ADA9BBAD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5" name="Text Box 26">
          <a:extLst>
            <a:ext uri="{FF2B5EF4-FFF2-40B4-BE49-F238E27FC236}">
              <a16:creationId xmlns="" xmlns:a16="http://schemas.microsoft.com/office/drawing/2014/main" id="{1DAA101E-8E96-CA88-5045-FD68D64ABF4B}"/>
            </a:ext>
          </a:extLst>
        </xdr:cNvPr>
        <xdr:cNvSpPr txBox="1">
          <a:spLocks noChangeArrowheads="1"/>
        </xdr:cNvSpPr>
      </xdr:nvSpPr>
      <xdr:spPr bwMode="auto">
        <a:xfrm>
          <a:off x="59697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6" name="Text Box 27">
          <a:extLst>
            <a:ext uri="{FF2B5EF4-FFF2-40B4-BE49-F238E27FC236}">
              <a16:creationId xmlns="" xmlns:a16="http://schemas.microsoft.com/office/drawing/2014/main" id="{7058B9B8-378C-9130-0296-BE665E29CF45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7" name="Text Box 28">
          <a:extLst>
            <a:ext uri="{FF2B5EF4-FFF2-40B4-BE49-F238E27FC236}">
              <a16:creationId xmlns="" xmlns:a16="http://schemas.microsoft.com/office/drawing/2014/main" id="{130B5EC3-91F2-7C93-2879-0F925683BF0E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8" name="Text Box 29">
          <a:extLst>
            <a:ext uri="{FF2B5EF4-FFF2-40B4-BE49-F238E27FC236}">
              <a16:creationId xmlns="" xmlns:a16="http://schemas.microsoft.com/office/drawing/2014/main" id="{25449214-81C2-BAC4-EB15-ECF003911637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9" name="Text Box 30">
          <a:extLst>
            <a:ext uri="{FF2B5EF4-FFF2-40B4-BE49-F238E27FC236}">
              <a16:creationId xmlns="" xmlns:a16="http://schemas.microsoft.com/office/drawing/2014/main" id="{30025D63-28DF-C882-B50F-13B3AC4DC2D6}"/>
            </a:ext>
          </a:extLst>
        </xdr:cNvPr>
        <xdr:cNvSpPr txBox="1">
          <a:spLocks noChangeArrowheads="1"/>
        </xdr:cNvSpPr>
      </xdr:nvSpPr>
      <xdr:spPr bwMode="auto">
        <a:xfrm>
          <a:off x="59697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0" name="Text Box 31">
          <a:extLst>
            <a:ext uri="{FF2B5EF4-FFF2-40B4-BE49-F238E27FC236}">
              <a16:creationId xmlns="" xmlns:a16="http://schemas.microsoft.com/office/drawing/2014/main" id="{7CD9C5DD-8D97-FBBF-AED1-7089A99E2325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1" name="Text Box 32">
          <a:extLst>
            <a:ext uri="{FF2B5EF4-FFF2-40B4-BE49-F238E27FC236}">
              <a16:creationId xmlns="" xmlns:a16="http://schemas.microsoft.com/office/drawing/2014/main" id="{D7465A5B-39B6-7D14-E9AF-9FD0DECEA8E9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2" name="Text Box 33">
          <a:extLst>
            <a:ext uri="{FF2B5EF4-FFF2-40B4-BE49-F238E27FC236}">
              <a16:creationId xmlns="" xmlns:a16="http://schemas.microsoft.com/office/drawing/2014/main" id="{411AE646-5999-8C27-D5E8-9FE303F77B84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3" name="Text Box 34">
          <a:extLst>
            <a:ext uri="{FF2B5EF4-FFF2-40B4-BE49-F238E27FC236}">
              <a16:creationId xmlns="" xmlns:a16="http://schemas.microsoft.com/office/drawing/2014/main" id="{59607E02-A206-7F08-A80C-EE190CAED846}"/>
            </a:ext>
          </a:extLst>
        </xdr:cNvPr>
        <xdr:cNvSpPr txBox="1">
          <a:spLocks noChangeArrowheads="1"/>
        </xdr:cNvSpPr>
      </xdr:nvSpPr>
      <xdr:spPr bwMode="auto">
        <a:xfrm>
          <a:off x="59697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4" name="Text Box 35">
          <a:extLst>
            <a:ext uri="{FF2B5EF4-FFF2-40B4-BE49-F238E27FC236}">
              <a16:creationId xmlns="" xmlns:a16="http://schemas.microsoft.com/office/drawing/2014/main" id="{15B16BD6-D765-513F-3222-9C8C77288212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Text Box 39">
          <a:extLst>
            <a:ext uri="{FF2B5EF4-FFF2-40B4-BE49-F238E27FC236}">
              <a16:creationId xmlns="" xmlns:a16="http://schemas.microsoft.com/office/drawing/2014/main" id="{E5DC4863-0335-DE8A-B3A0-EA2A7F04391D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6" name="Text Box 40">
          <a:extLst>
            <a:ext uri="{FF2B5EF4-FFF2-40B4-BE49-F238E27FC236}">
              <a16:creationId xmlns="" xmlns:a16="http://schemas.microsoft.com/office/drawing/2014/main" id="{EA179966-D95D-F47B-6774-4B239067812E}"/>
            </a:ext>
          </a:extLst>
        </xdr:cNvPr>
        <xdr:cNvSpPr txBox="1">
          <a:spLocks noChangeArrowheads="1"/>
        </xdr:cNvSpPr>
      </xdr:nvSpPr>
      <xdr:spPr bwMode="auto">
        <a:xfrm>
          <a:off x="59614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7" name="Text Box 41">
          <a:extLst>
            <a:ext uri="{FF2B5EF4-FFF2-40B4-BE49-F238E27FC236}">
              <a16:creationId xmlns="" xmlns:a16="http://schemas.microsoft.com/office/drawing/2014/main" id="{F8E5FBB0-C93B-D9FC-345B-D75B67928AF5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8" name="Text Box 42">
          <a:extLst>
            <a:ext uri="{FF2B5EF4-FFF2-40B4-BE49-F238E27FC236}">
              <a16:creationId xmlns="" xmlns:a16="http://schemas.microsoft.com/office/drawing/2014/main" id="{B4F80E44-ABDC-DCE6-35D7-F150B575A333}"/>
            </a:ext>
          </a:extLst>
        </xdr:cNvPr>
        <xdr:cNvSpPr txBox="1">
          <a:spLocks noChangeArrowheads="1"/>
        </xdr:cNvSpPr>
      </xdr:nvSpPr>
      <xdr:spPr bwMode="auto">
        <a:xfrm>
          <a:off x="59614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Text Box 43">
          <a:extLst>
            <a:ext uri="{FF2B5EF4-FFF2-40B4-BE49-F238E27FC236}">
              <a16:creationId xmlns="" xmlns:a16="http://schemas.microsoft.com/office/drawing/2014/main" id="{25861B6C-FEE2-2033-ADC1-0A99C3E4F43A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0" name="Text Box 44">
          <a:extLst>
            <a:ext uri="{FF2B5EF4-FFF2-40B4-BE49-F238E27FC236}">
              <a16:creationId xmlns="" xmlns:a16="http://schemas.microsoft.com/office/drawing/2014/main" id="{B6FD11E8-9D27-8B18-AD58-6ECC74DD44F0}"/>
            </a:ext>
          </a:extLst>
        </xdr:cNvPr>
        <xdr:cNvSpPr txBox="1">
          <a:spLocks noChangeArrowheads="1"/>
        </xdr:cNvSpPr>
      </xdr:nvSpPr>
      <xdr:spPr bwMode="auto">
        <a:xfrm>
          <a:off x="59614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1" name="Text Box 45">
          <a:extLst>
            <a:ext uri="{FF2B5EF4-FFF2-40B4-BE49-F238E27FC236}">
              <a16:creationId xmlns="" xmlns:a16="http://schemas.microsoft.com/office/drawing/2014/main" id="{1E6660CA-9AA4-68C4-677B-42DC3DAA9EDA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2" name="Text Box 46">
          <a:extLst>
            <a:ext uri="{FF2B5EF4-FFF2-40B4-BE49-F238E27FC236}">
              <a16:creationId xmlns="" xmlns:a16="http://schemas.microsoft.com/office/drawing/2014/main" id="{EB3B349D-A272-DB55-4A82-C1B093B89DB2}"/>
            </a:ext>
          </a:extLst>
        </xdr:cNvPr>
        <xdr:cNvSpPr txBox="1">
          <a:spLocks noChangeArrowheads="1"/>
        </xdr:cNvSpPr>
      </xdr:nvSpPr>
      <xdr:spPr bwMode="auto">
        <a:xfrm>
          <a:off x="59697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3" name="Text Box 47">
          <a:extLst>
            <a:ext uri="{FF2B5EF4-FFF2-40B4-BE49-F238E27FC236}">
              <a16:creationId xmlns="" xmlns:a16="http://schemas.microsoft.com/office/drawing/2014/main" id="{30EB78D9-EF1D-6207-BC9E-F544CF89777F}"/>
            </a:ext>
          </a:extLst>
        </xdr:cNvPr>
        <xdr:cNvSpPr txBox="1">
          <a:spLocks noChangeArrowheads="1"/>
        </xdr:cNvSpPr>
      </xdr:nvSpPr>
      <xdr:spPr bwMode="auto">
        <a:xfrm>
          <a:off x="59614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4" name="Text Box 48">
          <a:extLst>
            <a:ext uri="{FF2B5EF4-FFF2-40B4-BE49-F238E27FC236}">
              <a16:creationId xmlns="" xmlns:a16="http://schemas.microsoft.com/office/drawing/2014/main" id="{4450B6FD-1098-BEC0-0EE1-EFE13A5EA56D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5" name="Text Box 49">
          <a:extLst>
            <a:ext uri="{FF2B5EF4-FFF2-40B4-BE49-F238E27FC236}">
              <a16:creationId xmlns="" xmlns:a16="http://schemas.microsoft.com/office/drawing/2014/main" id="{AF90EC0C-1F9C-6127-71A0-E4D063E05BBA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6" name="Text Box 50">
          <a:extLst>
            <a:ext uri="{FF2B5EF4-FFF2-40B4-BE49-F238E27FC236}">
              <a16:creationId xmlns="" xmlns:a16="http://schemas.microsoft.com/office/drawing/2014/main" id="{D2542AE8-88E5-7372-8AB4-172F152C6323}"/>
            </a:ext>
          </a:extLst>
        </xdr:cNvPr>
        <xdr:cNvSpPr txBox="1">
          <a:spLocks noChangeArrowheads="1"/>
        </xdr:cNvSpPr>
      </xdr:nvSpPr>
      <xdr:spPr bwMode="auto">
        <a:xfrm>
          <a:off x="59697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7" name="Text Box 51">
          <a:extLst>
            <a:ext uri="{FF2B5EF4-FFF2-40B4-BE49-F238E27FC236}">
              <a16:creationId xmlns="" xmlns:a16="http://schemas.microsoft.com/office/drawing/2014/main" id="{9A23D0F5-27B5-DCC2-1876-E2544A20C719}"/>
            </a:ext>
          </a:extLst>
        </xdr:cNvPr>
        <xdr:cNvSpPr txBox="1">
          <a:spLocks noChangeArrowheads="1"/>
        </xdr:cNvSpPr>
      </xdr:nvSpPr>
      <xdr:spPr bwMode="auto">
        <a:xfrm>
          <a:off x="59614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8" name="Text Box 52">
          <a:extLst>
            <a:ext uri="{FF2B5EF4-FFF2-40B4-BE49-F238E27FC236}">
              <a16:creationId xmlns="" xmlns:a16="http://schemas.microsoft.com/office/drawing/2014/main" id="{6C6EBEDC-F1A9-652F-5A24-1AC91B0A66C9}"/>
            </a:ext>
          </a:extLst>
        </xdr:cNvPr>
        <xdr:cNvSpPr txBox="1">
          <a:spLocks noChangeArrowheads="1"/>
        </xdr:cNvSpPr>
      </xdr:nvSpPr>
      <xdr:spPr bwMode="auto">
        <a:xfrm>
          <a:off x="43707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9" name="Text Box 53">
          <a:extLst>
            <a:ext uri="{FF2B5EF4-FFF2-40B4-BE49-F238E27FC236}">
              <a16:creationId xmlns="" xmlns:a16="http://schemas.microsoft.com/office/drawing/2014/main" id="{8E982A22-AE47-4322-B179-9B5C05AD1240}"/>
            </a:ext>
          </a:extLst>
        </xdr:cNvPr>
        <xdr:cNvSpPr txBox="1">
          <a:spLocks noChangeArrowheads="1"/>
        </xdr:cNvSpPr>
      </xdr:nvSpPr>
      <xdr:spPr bwMode="auto">
        <a:xfrm>
          <a:off x="0" y="7372350"/>
          <a:ext cx="280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0" name="Text Box 54">
          <a:extLst>
            <a:ext uri="{FF2B5EF4-FFF2-40B4-BE49-F238E27FC236}">
              <a16:creationId xmlns="" xmlns:a16="http://schemas.microsoft.com/office/drawing/2014/main" id="{AB8EACDE-748B-357F-218D-CCCE80FAB4D5}"/>
            </a:ext>
          </a:extLst>
        </xdr:cNvPr>
        <xdr:cNvSpPr txBox="1">
          <a:spLocks noChangeArrowheads="1"/>
        </xdr:cNvSpPr>
      </xdr:nvSpPr>
      <xdr:spPr bwMode="auto">
        <a:xfrm>
          <a:off x="59697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1" name="Text Box 55">
          <a:extLst>
            <a:ext uri="{FF2B5EF4-FFF2-40B4-BE49-F238E27FC236}">
              <a16:creationId xmlns="" xmlns:a16="http://schemas.microsoft.com/office/drawing/2014/main" id="{F4145645-E44C-A529-54F5-8C21406FC532}"/>
            </a:ext>
          </a:extLst>
        </xdr:cNvPr>
        <xdr:cNvSpPr txBox="1">
          <a:spLocks noChangeArrowheads="1"/>
        </xdr:cNvSpPr>
      </xdr:nvSpPr>
      <xdr:spPr bwMode="auto">
        <a:xfrm>
          <a:off x="59614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5"/>
  <sheetViews>
    <sheetView tabSelected="1" zoomScale="140" zoomScaleNormal="140" workbookViewId="0">
      <pane xSplit="8" ySplit="2" topLeftCell="I78" activePane="bottomRight" state="frozen"/>
      <selection pane="topRight" activeCell="H1" sqref="H1"/>
      <selection pane="bottomLeft" activeCell="A3" sqref="A3"/>
      <selection pane="bottomRight" activeCell="I74" sqref="I74"/>
    </sheetView>
  </sheetViews>
  <sheetFormatPr defaultRowHeight="12.75" x14ac:dyDescent="0.2"/>
  <cols>
    <col min="1" max="1" width="19.5703125" customWidth="1"/>
    <col min="2" max="2" width="22.5703125" customWidth="1"/>
    <col min="3" max="3" width="12" customWidth="1"/>
    <col min="4" max="4" width="11.28515625" style="14" customWidth="1"/>
    <col min="5" max="5" width="11.28515625" customWidth="1"/>
    <col min="6" max="6" width="12.5703125" customWidth="1"/>
    <col min="7" max="8" width="11.28515625" customWidth="1"/>
    <col min="9" max="9" width="10.42578125" bestFit="1" customWidth="1"/>
    <col min="11" max="11" width="9.140625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</row>
    <row r="2" spans="1:9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  <c r="I2" s="11"/>
    </row>
    <row r="3" spans="1:9" ht="16.149999999999999" customHeight="1" x14ac:dyDescent="0.2">
      <c r="A3" s="12" t="s">
        <v>4</v>
      </c>
      <c r="B3" s="12">
        <v>41</v>
      </c>
      <c r="C3" s="13"/>
      <c r="E3" s="15">
        <v>46</v>
      </c>
      <c r="F3" s="16"/>
      <c r="G3" s="17"/>
      <c r="H3" s="18"/>
      <c r="I3" s="19"/>
    </row>
    <row r="4" spans="1:9" ht="16.149999999999999" customHeight="1" x14ac:dyDescent="0.2">
      <c r="A4" s="12" t="s">
        <v>4</v>
      </c>
      <c r="B4" s="12">
        <v>42</v>
      </c>
      <c r="C4" s="13"/>
      <c r="E4" s="15">
        <v>32.4</v>
      </c>
      <c r="F4" s="20"/>
      <c r="G4" s="17"/>
      <c r="H4" s="18"/>
      <c r="I4" s="19"/>
    </row>
    <row r="5" spans="1:9" ht="16.149999999999999" customHeight="1" x14ac:dyDescent="0.2">
      <c r="A5" s="12" t="s">
        <v>4</v>
      </c>
      <c r="B5" s="12">
        <v>45</v>
      </c>
      <c r="C5" s="13"/>
      <c r="E5" s="15">
        <v>306</v>
      </c>
      <c r="F5" s="21"/>
      <c r="G5" s="17"/>
      <c r="H5" s="22"/>
      <c r="I5" s="19"/>
    </row>
    <row r="6" spans="1:9" ht="16.149999999999999" customHeight="1" x14ac:dyDescent="0.2">
      <c r="A6" s="12" t="s">
        <v>4</v>
      </c>
      <c r="B6" s="12">
        <v>47</v>
      </c>
      <c r="C6" s="13"/>
      <c r="E6" s="15">
        <v>129.19999999999999</v>
      </c>
      <c r="F6" s="21"/>
      <c r="G6" s="18"/>
      <c r="H6" s="22"/>
      <c r="I6" s="19"/>
    </row>
    <row r="7" spans="1:9" ht="16.149999999999999" customHeight="1" x14ac:dyDescent="0.2">
      <c r="A7" s="12" t="s">
        <v>4</v>
      </c>
      <c r="B7" s="12">
        <v>48</v>
      </c>
      <c r="C7" s="13"/>
      <c r="E7" s="15">
        <v>40</v>
      </c>
      <c r="F7" s="23"/>
      <c r="G7" s="17"/>
      <c r="H7" s="24"/>
      <c r="I7" s="19"/>
    </row>
    <row r="8" spans="1:9" ht="16.149999999999999" customHeight="1" x14ac:dyDescent="0.2">
      <c r="A8" s="12" t="s">
        <v>4</v>
      </c>
      <c r="B8" s="12">
        <v>49</v>
      </c>
      <c r="C8" s="13"/>
      <c r="E8" s="15">
        <v>127.5</v>
      </c>
      <c r="F8" s="21"/>
      <c r="G8" s="18"/>
      <c r="H8" s="24"/>
      <c r="I8" s="19"/>
    </row>
    <row r="9" spans="1:9" ht="16.149999999999999" customHeight="1" x14ac:dyDescent="0.2">
      <c r="A9" s="12" t="s">
        <v>4</v>
      </c>
      <c r="B9" s="12">
        <v>51</v>
      </c>
      <c r="C9" s="13"/>
      <c r="E9" s="15">
        <v>122.4</v>
      </c>
      <c r="F9" s="21"/>
      <c r="G9" s="17"/>
      <c r="H9" s="24"/>
      <c r="I9" s="19"/>
    </row>
    <row r="10" spans="1:9" ht="16.149999999999999" customHeight="1" x14ac:dyDescent="0.2">
      <c r="A10" s="12" t="s">
        <v>4</v>
      </c>
      <c r="B10" s="12">
        <v>52</v>
      </c>
      <c r="C10" s="13"/>
      <c r="E10" s="15">
        <v>444.66</v>
      </c>
      <c r="F10" s="21"/>
      <c r="G10" s="15"/>
      <c r="H10" s="24"/>
      <c r="I10" s="19"/>
    </row>
    <row r="11" spans="1:9" ht="16.149999999999999" customHeight="1" x14ac:dyDescent="0.2">
      <c r="A11" s="12" t="s">
        <v>4</v>
      </c>
      <c r="B11" s="12">
        <v>53</v>
      </c>
      <c r="C11" s="13"/>
      <c r="E11" s="15">
        <v>25.5</v>
      </c>
      <c r="F11" s="21"/>
      <c r="G11" s="15"/>
      <c r="H11" s="24"/>
      <c r="I11" s="19"/>
    </row>
    <row r="12" spans="1:9" ht="16.149999999999999" customHeight="1" x14ac:dyDescent="0.2">
      <c r="A12" s="12" t="s">
        <v>4</v>
      </c>
      <c r="B12" s="12">
        <v>54</v>
      </c>
      <c r="C12" s="13"/>
      <c r="E12" s="25">
        <v>76.5</v>
      </c>
      <c r="F12" s="21"/>
      <c r="G12" s="15"/>
      <c r="H12" s="24"/>
      <c r="I12" s="19"/>
    </row>
    <row r="13" spans="1:9" ht="16.149999999999999" customHeight="1" x14ac:dyDescent="0.2">
      <c r="A13" s="12" t="s">
        <v>4</v>
      </c>
      <c r="B13" s="12">
        <v>58</v>
      </c>
      <c r="C13" s="13"/>
      <c r="E13" s="25">
        <v>122.5</v>
      </c>
      <c r="G13" s="15"/>
      <c r="H13" s="24"/>
      <c r="I13" s="19"/>
    </row>
    <row r="14" spans="1:9" ht="16.149999999999999" customHeight="1" x14ac:dyDescent="0.2">
      <c r="A14" s="12" t="s">
        <v>4</v>
      </c>
      <c r="B14" s="12">
        <v>59</v>
      </c>
      <c r="C14" s="13"/>
      <c r="E14" s="25">
        <v>51</v>
      </c>
      <c r="F14" s="26"/>
      <c r="G14" s="15"/>
      <c r="H14" s="24"/>
      <c r="I14" s="19"/>
    </row>
    <row r="15" spans="1:9" ht="16.149999999999999" customHeight="1" x14ac:dyDescent="0.2">
      <c r="A15" s="12" t="s">
        <v>4</v>
      </c>
      <c r="B15" s="12" t="s">
        <v>5</v>
      </c>
      <c r="C15" s="15">
        <v>50.9</v>
      </c>
      <c r="E15" s="27"/>
      <c r="F15" s="26"/>
      <c r="G15" s="15"/>
      <c r="H15" s="28"/>
      <c r="I15" s="19"/>
    </row>
    <row r="16" spans="1:9" ht="16.149999999999999" customHeight="1" x14ac:dyDescent="0.2">
      <c r="A16" s="12" t="s">
        <v>4</v>
      </c>
      <c r="B16" s="12">
        <v>46</v>
      </c>
      <c r="C16" s="15">
        <v>35</v>
      </c>
      <c r="E16" s="27"/>
      <c r="F16" s="26"/>
      <c r="G16" s="28"/>
      <c r="H16" s="28"/>
      <c r="I16" s="19"/>
    </row>
    <row r="17" spans="1:10" ht="16.149999999999999" customHeight="1" x14ac:dyDescent="0.2">
      <c r="A17" s="12" t="s">
        <v>4</v>
      </c>
      <c r="B17" s="12">
        <v>50</v>
      </c>
      <c r="C17" s="15">
        <v>96.5</v>
      </c>
      <c r="E17" s="27"/>
      <c r="F17" s="28"/>
      <c r="G17" s="28"/>
      <c r="H17" s="28"/>
      <c r="I17" s="19"/>
    </row>
    <row r="18" spans="1:10" ht="16.149999999999999" customHeight="1" x14ac:dyDescent="0.2">
      <c r="A18" s="12" t="s">
        <v>4</v>
      </c>
      <c r="B18" s="12">
        <v>55</v>
      </c>
      <c r="C18" s="15">
        <v>29</v>
      </c>
      <c r="E18" s="27"/>
      <c r="F18" s="12"/>
      <c r="G18" s="17"/>
      <c r="H18" s="28"/>
      <c r="I18" s="19"/>
    </row>
    <row r="19" spans="1:10" ht="16.149999999999999" customHeight="1" x14ac:dyDescent="0.2">
      <c r="A19" s="12" t="s">
        <v>4</v>
      </c>
      <c r="B19" s="12" t="s">
        <v>6</v>
      </c>
      <c r="C19" s="13"/>
      <c r="E19" s="25">
        <v>46.8</v>
      </c>
      <c r="F19" s="12"/>
      <c r="G19" s="28"/>
      <c r="H19" s="28"/>
      <c r="I19" s="19"/>
    </row>
    <row r="20" spans="1:10" ht="16.149999999999999" customHeight="1" x14ac:dyDescent="0.2">
      <c r="A20" s="12" t="s">
        <v>4</v>
      </c>
      <c r="B20" s="12" t="s">
        <v>7</v>
      </c>
      <c r="C20" s="13"/>
      <c r="E20" s="27"/>
      <c r="F20" s="12"/>
      <c r="G20" s="25">
        <v>85</v>
      </c>
      <c r="H20" s="28"/>
      <c r="I20" s="19"/>
    </row>
    <row r="21" spans="1:10" ht="16.149999999999999" customHeight="1" x14ac:dyDescent="0.2">
      <c r="A21" s="12" t="s">
        <v>4</v>
      </c>
      <c r="B21" s="12">
        <v>44</v>
      </c>
      <c r="C21" s="13"/>
      <c r="E21" s="27"/>
      <c r="F21" s="12"/>
      <c r="G21" s="25">
        <v>176.25</v>
      </c>
      <c r="I21" s="19"/>
    </row>
    <row r="22" spans="1:10" ht="16.149999999999999" customHeight="1" x14ac:dyDescent="0.2">
      <c r="A22" s="12" t="s">
        <v>4</v>
      </c>
      <c r="B22" s="12">
        <v>56</v>
      </c>
      <c r="C22" s="13"/>
      <c r="E22" s="27"/>
      <c r="F22" s="12"/>
      <c r="G22" s="25">
        <v>800</v>
      </c>
      <c r="I22" s="12"/>
    </row>
    <row r="23" spans="1:10" ht="16.149999999999999" customHeight="1" x14ac:dyDescent="0.2">
      <c r="A23" s="29" t="s">
        <v>8</v>
      </c>
      <c r="B23" s="30" t="s">
        <v>9</v>
      </c>
      <c r="C23" s="30"/>
      <c r="E23" s="27"/>
      <c r="F23" s="28"/>
      <c r="G23" s="17">
        <v>17103.45</v>
      </c>
      <c r="I23" s="19"/>
    </row>
    <row r="24" spans="1:10" ht="16.149999999999999" customHeight="1" x14ac:dyDescent="0.2">
      <c r="A24" s="29" t="s">
        <v>8</v>
      </c>
      <c r="B24" s="12" t="s">
        <v>10</v>
      </c>
      <c r="C24" s="31"/>
      <c r="E24" s="27"/>
      <c r="F24" s="12"/>
      <c r="G24" s="17">
        <v>435.41</v>
      </c>
      <c r="I24" s="32"/>
    </row>
    <row r="25" spans="1:10" ht="16.149999999999999" customHeight="1" x14ac:dyDescent="0.2">
      <c r="A25" s="29" t="s">
        <v>8</v>
      </c>
      <c r="B25" s="30" t="s">
        <v>11</v>
      </c>
      <c r="C25" s="30"/>
      <c r="E25" s="27"/>
      <c r="F25" s="12"/>
      <c r="G25" s="17">
        <v>129</v>
      </c>
      <c r="I25" s="19"/>
    </row>
    <row r="26" spans="1:10" ht="16.149999999999999" customHeight="1" x14ac:dyDescent="0.2">
      <c r="A26" s="29" t="s">
        <v>12</v>
      </c>
      <c r="B26" s="29" t="s">
        <v>13</v>
      </c>
      <c r="C26" s="12"/>
      <c r="E26" s="17">
        <v>169.2</v>
      </c>
      <c r="F26" s="28"/>
      <c r="G26" s="25"/>
      <c r="I26" s="19"/>
    </row>
    <row r="27" spans="1:10" ht="16.149999999999999" customHeight="1" x14ac:dyDescent="0.2">
      <c r="A27" s="29" t="s">
        <v>8</v>
      </c>
      <c r="B27" s="30" t="s">
        <v>14</v>
      </c>
      <c r="C27" s="30"/>
      <c r="E27" s="27"/>
      <c r="F27" s="12"/>
      <c r="G27" s="17">
        <v>223.5</v>
      </c>
      <c r="I27" s="19"/>
    </row>
    <row r="28" spans="1:10" ht="16.149999999999999" customHeight="1" x14ac:dyDescent="0.2">
      <c r="A28" s="29" t="s">
        <v>8</v>
      </c>
      <c r="B28" s="30" t="s">
        <v>15</v>
      </c>
      <c r="C28" s="30"/>
      <c r="E28" s="27"/>
      <c r="F28" s="12"/>
      <c r="G28" s="17">
        <v>435.04</v>
      </c>
      <c r="I28" s="19"/>
    </row>
    <row r="29" spans="1:10" ht="16.149999999999999" customHeight="1" x14ac:dyDescent="0.2">
      <c r="A29" s="29" t="s">
        <v>16</v>
      </c>
      <c r="B29" s="12" t="s">
        <v>17</v>
      </c>
      <c r="C29" s="12"/>
      <c r="E29" s="12"/>
      <c r="G29" s="17"/>
      <c r="H29" s="28">
        <v>903.71</v>
      </c>
      <c r="I29" s="19" t="s">
        <v>18</v>
      </c>
      <c r="J29" s="33"/>
    </row>
    <row r="30" spans="1:10" ht="16.149999999999999" customHeight="1" x14ac:dyDescent="0.2">
      <c r="A30" s="29" t="s">
        <v>16</v>
      </c>
      <c r="B30" s="12">
        <v>95</v>
      </c>
      <c r="C30" s="13"/>
      <c r="E30" s="12"/>
      <c r="G30" s="17"/>
      <c r="H30" s="15">
        <v>447.62</v>
      </c>
      <c r="I30" s="19" t="s">
        <v>19</v>
      </c>
      <c r="J30" s="33"/>
    </row>
    <row r="31" spans="1:10" ht="16.149999999999999" customHeight="1" x14ac:dyDescent="0.2">
      <c r="A31" s="30" t="s">
        <v>20</v>
      </c>
      <c r="B31" s="12">
        <v>96</v>
      </c>
      <c r="C31" s="30"/>
      <c r="E31" s="12"/>
      <c r="F31" s="12"/>
      <c r="G31" s="17"/>
      <c r="H31" s="28">
        <v>143.29</v>
      </c>
      <c r="I31" s="19" t="s">
        <v>21</v>
      </c>
    </row>
    <row r="32" spans="1:10" ht="16.149999999999999" customHeight="1" x14ac:dyDescent="0.2">
      <c r="A32" s="29" t="s">
        <v>16</v>
      </c>
      <c r="B32" s="12">
        <v>97</v>
      </c>
      <c r="C32" s="12"/>
      <c r="E32" s="12"/>
      <c r="F32" s="12"/>
      <c r="G32" s="17"/>
      <c r="H32" s="28">
        <v>357.85</v>
      </c>
      <c r="I32" s="19" t="s">
        <v>22</v>
      </c>
    </row>
    <row r="33" spans="1:10" ht="16.149999999999999" customHeight="1" x14ac:dyDescent="0.2">
      <c r="A33" s="29" t="s">
        <v>23</v>
      </c>
      <c r="B33" s="12">
        <v>99</v>
      </c>
      <c r="C33" s="12"/>
      <c r="E33" s="12"/>
      <c r="F33" s="12"/>
      <c r="G33" s="17"/>
      <c r="H33" s="28">
        <v>988.29</v>
      </c>
      <c r="I33" s="19" t="s">
        <v>24</v>
      </c>
    </row>
    <row r="34" spans="1:10" ht="16.149999999999999" customHeight="1" x14ac:dyDescent="0.2">
      <c r="A34" s="29" t="s">
        <v>16</v>
      </c>
      <c r="B34" s="12">
        <v>100</v>
      </c>
      <c r="C34" s="12"/>
      <c r="E34" s="12"/>
      <c r="F34" s="12"/>
      <c r="G34" s="28"/>
      <c r="H34" s="28">
        <v>101.8</v>
      </c>
      <c r="I34" s="19" t="s">
        <v>25</v>
      </c>
    </row>
    <row r="35" spans="1:10" ht="16.149999999999999" customHeight="1" x14ac:dyDescent="0.2">
      <c r="A35" s="29" t="s">
        <v>26</v>
      </c>
      <c r="B35" s="12">
        <v>101</v>
      </c>
      <c r="C35" s="12"/>
      <c r="E35" s="12"/>
      <c r="F35" s="28">
        <v>133.80000000000001</v>
      </c>
      <c r="G35" s="28"/>
      <c r="H35" s="28"/>
      <c r="I35" s="19" t="s">
        <v>27</v>
      </c>
    </row>
    <row r="36" spans="1:10" ht="16.149999999999999" customHeight="1" x14ac:dyDescent="0.2">
      <c r="A36" s="29" t="s">
        <v>26</v>
      </c>
      <c r="B36" s="12">
        <v>102</v>
      </c>
      <c r="C36" s="12"/>
      <c r="E36" s="12"/>
      <c r="F36" s="28">
        <v>25.9</v>
      </c>
      <c r="G36" s="34"/>
      <c r="H36" s="28"/>
      <c r="I36" s="19" t="s">
        <v>28</v>
      </c>
    </row>
    <row r="37" spans="1:10" ht="16.149999999999999" customHeight="1" x14ac:dyDescent="0.2">
      <c r="A37" s="29" t="s">
        <v>29</v>
      </c>
      <c r="B37" s="12">
        <v>103</v>
      </c>
      <c r="C37" s="12"/>
      <c r="E37" s="12"/>
      <c r="F37" s="12"/>
      <c r="G37" s="34"/>
      <c r="H37" s="28">
        <v>2751.09</v>
      </c>
      <c r="I37" s="19" t="s">
        <v>30</v>
      </c>
    </row>
    <row r="38" spans="1:10" ht="16.149999999999999" customHeight="1" x14ac:dyDescent="0.2">
      <c r="A38" s="29" t="s">
        <v>31</v>
      </c>
      <c r="B38" s="12">
        <v>106</v>
      </c>
      <c r="C38" s="12"/>
      <c r="E38" s="12"/>
      <c r="F38" s="28">
        <v>95.8</v>
      </c>
      <c r="G38" s="34"/>
      <c r="H38" s="28"/>
      <c r="I38" s="19" t="s">
        <v>32</v>
      </c>
    </row>
    <row r="39" spans="1:10" ht="16.149999999999999" customHeight="1" x14ac:dyDescent="0.2">
      <c r="A39" s="29" t="s">
        <v>33</v>
      </c>
      <c r="B39" s="12">
        <v>107</v>
      </c>
      <c r="C39" s="12"/>
      <c r="E39" s="12"/>
      <c r="F39" s="12"/>
      <c r="G39" s="34"/>
      <c r="H39" s="28">
        <v>1077.8399999999999</v>
      </c>
      <c r="I39" s="19" t="s">
        <v>34</v>
      </c>
    </row>
    <row r="40" spans="1:10" ht="16.149999999999999" customHeight="1" x14ac:dyDescent="0.2">
      <c r="A40" s="29" t="s">
        <v>33</v>
      </c>
      <c r="B40" s="12">
        <v>108</v>
      </c>
      <c r="C40" s="12"/>
      <c r="E40" s="12"/>
      <c r="F40" s="12"/>
      <c r="G40" s="34"/>
      <c r="H40" s="28">
        <v>718.52</v>
      </c>
      <c r="I40" s="19" t="s">
        <v>35</v>
      </c>
      <c r="J40" s="35"/>
    </row>
    <row r="41" spans="1:10" ht="16.149999999999999" customHeight="1" x14ac:dyDescent="0.2">
      <c r="A41" s="29" t="s">
        <v>36</v>
      </c>
      <c r="B41" s="12">
        <v>110</v>
      </c>
      <c r="C41" s="12"/>
      <c r="E41" s="12"/>
      <c r="F41" s="12"/>
      <c r="G41" s="34"/>
      <c r="H41" s="28">
        <v>5414.89</v>
      </c>
      <c r="I41" s="19" t="s">
        <v>37</v>
      </c>
      <c r="J41" s="35"/>
    </row>
    <row r="42" spans="1:10" ht="16.149999999999999" customHeight="1" x14ac:dyDescent="0.2">
      <c r="A42" s="29" t="s">
        <v>26</v>
      </c>
      <c r="B42" s="12">
        <v>111</v>
      </c>
      <c r="C42" s="12"/>
      <c r="D42" s="28">
        <v>85.58</v>
      </c>
      <c r="E42" s="12"/>
      <c r="F42" s="12"/>
      <c r="G42" s="34"/>
      <c r="H42" s="28"/>
      <c r="I42" s="19" t="s">
        <v>38</v>
      </c>
      <c r="J42" s="35"/>
    </row>
    <row r="43" spans="1:10" ht="16.149999999999999" customHeight="1" x14ac:dyDescent="0.2">
      <c r="A43" s="29" t="s">
        <v>36</v>
      </c>
      <c r="B43" s="36">
        <v>112</v>
      </c>
      <c r="C43" s="12"/>
      <c r="E43" s="12"/>
      <c r="F43" s="12"/>
      <c r="G43" s="34"/>
      <c r="H43" s="28">
        <v>141.11000000000001</v>
      </c>
      <c r="I43" s="19" t="s">
        <v>39</v>
      </c>
      <c r="J43" s="35"/>
    </row>
    <row r="44" spans="1:10" ht="16.149999999999999" customHeight="1" x14ac:dyDescent="0.2">
      <c r="A44" s="29" t="s">
        <v>31</v>
      </c>
      <c r="B44" s="12">
        <v>114</v>
      </c>
      <c r="C44" s="12"/>
      <c r="E44" s="12"/>
      <c r="F44" s="28">
        <v>166.45</v>
      </c>
      <c r="G44" s="34"/>
      <c r="I44" s="19" t="s">
        <v>32</v>
      </c>
      <c r="J44" s="35"/>
    </row>
    <row r="45" spans="1:10" ht="16.149999999999999" customHeight="1" x14ac:dyDescent="0.2">
      <c r="A45" s="12" t="s">
        <v>26</v>
      </c>
      <c r="B45" s="12">
        <v>115</v>
      </c>
      <c r="C45" s="12"/>
      <c r="E45" s="12"/>
      <c r="F45" s="12"/>
      <c r="G45" s="34"/>
      <c r="H45" s="28">
        <v>2652.09</v>
      </c>
      <c r="I45" s="19" t="s">
        <v>40</v>
      </c>
      <c r="J45" s="35"/>
    </row>
    <row r="46" spans="1:10" ht="16.149999999999999" customHeight="1" x14ac:dyDescent="0.2">
      <c r="A46" s="12" t="s">
        <v>16</v>
      </c>
      <c r="B46" s="12">
        <v>116</v>
      </c>
      <c r="C46" s="13"/>
      <c r="E46" s="12"/>
      <c r="F46" s="12"/>
      <c r="G46" s="34"/>
      <c r="H46" s="15">
        <v>2264.21</v>
      </c>
      <c r="I46" s="19" t="s">
        <v>19</v>
      </c>
      <c r="J46" s="35"/>
    </row>
    <row r="47" spans="1:10" ht="16.149999999999999" customHeight="1" x14ac:dyDescent="0.2">
      <c r="A47" s="29" t="s">
        <v>26</v>
      </c>
      <c r="B47" s="12">
        <v>119</v>
      </c>
      <c r="C47" s="12"/>
      <c r="E47" s="12"/>
      <c r="F47" s="12"/>
      <c r="G47" s="34"/>
      <c r="H47" s="28">
        <v>719.55</v>
      </c>
      <c r="I47" s="19" t="s">
        <v>41</v>
      </c>
      <c r="J47" s="35"/>
    </row>
    <row r="48" spans="1:10" ht="16.149999999999999" customHeight="1" x14ac:dyDescent="0.2">
      <c r="A48" s="29" t="s">
        <v>26</v>
      </c>
      <c r="B48" s="12">
        <v>123</v>
      </c>
      <c r="C48" s="12"/>
      <c r="E48" s="37"/>
      <c r="F48" s="37"/>
      <c r="G48" s="34"/>
      <c r="H48" s="28">
        <v>450.29</v>
      </c>
      <c r="I48" s="19" t="s">
        <v>42</v>
      </c>
      <c r="J48" s="35"/>
    </row>
    <row r="49" spans="1:10" ht="16.149999999999999" customHeight="1" x14ac:dyDescent="0.2">
      <c r="A49" s="29" t="s">
        <v>23</v>
      </c>
      <c r="B49" s="12">
        <v>124</v>
      </c>
      <c r="C49" s="12"/>
      <c r="E49" s="12"/>
      <c r="F49" s="12"/>
      <c r="G49" s="34"/>
      <c r="H49" s="28">
        <v>1404.29</v>
      </c>
      <c r="I49" s="19" t="s">
        <v>24</v>
      </c>
      <c r="J49" s="35"/>
    </row>
    <row r="50" spans="1:10" ht="16.149999999999999" customHeight="1" x14ac:dyDescent="0.2">
      <c r="A50" s="29" t="s">
        <v>26</v>
      </c>
      <c r="B50" s="12">
        <v>126</v>
      </c>
      <c r="C50" s="12"/>
      <c r="E50" s="12"/>
      <c r="F50" s="28">
        <v>390</v>
      </c>
      <c r="G50" s="34"/>
      <c r="H50" s="28"/>
      <c r="I50" s="19" t="s">
        <v>27</v>
      </c>
      <c r="J50" s="35"/>
    </row>
    <row r="51" spans="1:10" ht="16.149999999999999" customHeight="1" x14ac:dyDescent="0.2">
      <c r="A51" s="29" t="s">
        <v>26</v>
      </c>
      <c r="B51" s="12">
        <v>127</v>
      </c>
      <c r="C51" s="12"/>
      <c r="E51" s="12"/>
      <c r="F51" s="12"/>
      <c r="G51" s="34"/>
      <c r="H51" s="28">
        <v>171.09</v>
      </c>
      <c r="I51" s="19" t="s">
        <v>43</v>
      </c>
      <c r="J51" s="35"/>
    </row>
    <row r="52" spans="1:10" ht="16.149999999999999" customHeight="1" x14ac:dyDescent="0.2">
      <c r="A52" s="29" t="s">
        <v>36</v>
      </c>
      <c r="B52" s="12">
        <v>128</v>
      </c>
      <c r="C52" s="12"/>
      <c r="E52" s="12"/>
      <c r="F52" s="12"/>
      <c r="G52" s="34"/>
      <c r="H52" s="28">
        <v>1031.0899999999999</v>
      </c>
      <c r="I52" s="19" t="s">
        <v>37</v>
      </c>
      <c r="J52" s="35"/>
    </row>
    <row r="53" spans="1:10" ht="16.149999999999999" customHeight="1" x14ac:dyDescent="0.2">
      <c r="A53" s="29" t="s">
        <v>36</v>
      </c>
      <c r="B53" s="12">
        <v>129</v>
      </c>
      <c r="C53" s="12"/>
      <c r="E53" s="12"/>
      <c r="F53" s="12"/>
      <c r="G53" s="28"/>
      <c r="H53" s="28">
        <v>25.79</v>
      </c>
      <c r="I53" s="19" t="s">
        <v>44</v>
      </c>
    </row>
    <row r="54" spans="1:10" ht="16.149999999999999" customHeight="1" x14ac:dyDescent="0.2">
      <c r="A54" s="29" t="s">
        <v>45</v>
      </c>
      <c r="B54" s="12">
        <v>83</v>
      </c>
      <c r="C54" s="12"/>
      <c r="E54" s="12"/>
      <c r="F54" s="12"/>
      <c r="G54" s="34"/>
      <c r="H54" s="28">
        <v>65.8</v>
      </c>
      <c r="I54" s="30" t="s">
        <v>46</v>
      </c>
    </row>
    <row r="55" spans="1:10" ht="16.149999999999999" customHeight="1" x14ac:dyDescent="0.2">
      <c r="A55" s="29" t="s">
        <v>45</v>
      </c>
      <c r="B55" s="12">
        <v>50</v>
      </c>
      <c r="C55" s="12"/>
      <c r="E55" s="12"/>
      <c r="F55" s="12"/>
      <c r="G55" s="34"/>
      <c r="H55" s="28">
        <v>65.8</v>
      </c>
      <c r="I55" s="30" t="s">
        <v>47</v>
      </c>
    </row>
    <row r="56" spans="1:10" ht="16.149999999999999" customHeight="1" x14ac:dyDescent="0.2">
      <c r="A56" s="29" t="s">
        <v>45</v>
      </c>
      <c r="B56" s="12">
        <v>46</v>
      </c>
      <c r="C56" s="12"/>
      <c r="E56" s="12"/>
      <c r="F56" s="12"/>
      <c r="G56" s="34"/>
      <c r="H56" s="28">
        <v>125.49</v>
      </c>
      <c r="I56" s="38" t="s">
        <v>47</v>
      </c>
    </row>
    <row r="57" spans="1:10" ht="16.149999999999999" customHeight="1" x14ac:dyDescent="0.2">
      <c r="A57" s="29" t="s">
        <v>45</v>
      </c>
      <c r="B57" s="12">
        <v>81</v>
      </c>
      <c r="C57" s="12"/>
      <c r="E57" s="12"/>
      <c r="F57" s="12"/>
      <c r="G57" s="34"/>
      <c r="H57" s="28">
        <v>45</v>
      </c>
      <c r="I57" s="30" t="s">
        <v>48</v>
      </c>
    </row>
    <row r="58" spans="1:10" ht="16.149999999999999" customHeight="1" x14ac:dyDescent="0.2">
      <c r="A58" s="29" t="s">
        <v>45</v>
      </c>
      <c r="B58" s="12">
        <v>76</v>
      </c>
      <c r="C58" s="12"/>
      <c r="E58" s="12"/>
      <c r="F58" s="12"/>
      <c r="G58" s="34"/>
      <c r="H58" s="28">
        <v>45</v>
      </c>
      <c r="I58" s="30" t="s">
        <v>49</v>
      </c>
    </row>
    <row r="59" spans="1:10" ht="16.149999999999999" customHeight="1" x14ac:dyDescent="0.2">
      <c r="A59" s="29" t="s">
        <v>16</v>
      </c>
      <c r="B59" s="12">
        <v>65</v>
      </c>
      <c r="C59" s="12"/>
      <c r="E59" s="12"/>
      <c r="F59" s="12"/>
      <c r="G59" s="39"/>
      <c r="H59" s="17">
        <v>48.8</v>
      </c>
      <c r="I59" s="38" t="s">
        <v>50</v>
      </c>
    </row>
    <row r="60" spans="1:10" ht="16.149999999999999" customHeight="1" x14ac:dyDescent="0.2">
      <c r="A60" s="29" t="s">
        <v>16</v>
      </c>
      <c r="B60" s="12">
        <v>66</v>
      </c>
      <c r="C60" s="12"/>
      <c r="E60" s="12"/>
      <c r="F60" s="12"/>
      <c r="G60" s="39"/>
      <c r="H60" s="17">
        <v>16.36</v>
      </c>
      <c r="I60" s="38" t="s">
        <v>50</v>
      </c>
    </row>
    <row r="61" spans="1:10" ht="16.149999999999999" customHeight="1" x14ac:dyDescent="0.2">
      <c r="A61" s="29" t="s">
        <v>20</v>
      </c>
      <c r="B61" s="40" t="s">
        <v>51</v>
      </c>
      <c r="C61" s="40"/>
      <c r="E61" s="12"/>
      <c r="F61" s="12"/>
      <c r="G61" s="34"/>
      <c r="H61" s="17">
        <v>20.29</v>
      </c>
      <c r="I61" s="34" t="s">
        <v>51</v>
      </c>
    </row>
    <row r="62" spans="1:10" ht="16.149999999999999" customHeight="1" x14ac:dyDescent="0.2">
      <c r="A62" s="29" t="s">
        <v>29</v>
      </c>
      <c r="B62" s="12"/>
      <c r="C62" s="12"/>
      <c r="E62" s="12"/>
      <c r="F62" s="12"/>
      <c r="G62" s="34"/>
      <c r="H62" s="28">
        <v>2336.04</v>
      </c>
      <c r="I62" s="41" t="s">
        <v>52</v>
      </c>
    </row>
    <row r="63" spans="1:10" ht="16.149999999999999" customHeight="1" x14ac:dyDescent="0.2">
      <c r="A63" s="29"/>
      <c r="B63" s="40" t="s">
        <v>53</v>
      </c>
      <c r="C63" s="40"/>
      <c r="E63" s="12"/>
      <c r="F63" s="30"/>
      <c r="G63" s="17">
        <v>460</v>
      </c>
      <c r="H63" s="34"/>
      <c r="I63" s="34" t="s">
        <v>54</v>
      </c>
    </row>
    <row r="64" spans="1:10" ht="16.149999999999999" customHeight="1" x14ac:dyDescent="0.2">
      <c r="A64" s="29" t="s">
        <v>29</v>
      </c>
      <c r="B64" s="12">
        <v>69</v>
      </c>
      <c r="C64" s="12"/>
      <c r="E64" s="12"/>
      <c r="F64" s="12"/>
      <c r="G64" s="34"/>
      <c r="H64" s="28">
        <v>1236.8800000000001</v>
      </c>
      <c r="I64" s="34" t="s">
        <v>55</v>
      </c>
    </row>
    <row r="65" spans="1:11" ht="16.149999999999999" customHeight="1" x14ac:dyDescent="0.2">
      <c r="A65" s="29" t="s">
        <v>29</v>
      </c>
      <c r="B65" s="30" t="s">
        <v>56</v>
      </c>
      <c r="C65" s="30"/>
      <c r="E65" s="12"/>
      <c r="F65" s="12"/>
      <c r="G65" s="34"/>
      <c r="H65" s="28">
        <v>382.24</v>
      </c>
      <c r="I65" s="34" t="s">
        <v>57</v>
      </c>
    </row>
    <row r="66" spans="1:11" ht="16.149999999999999" customHeight="1" x14ac:dyDescent="0.2">
      <c r="A66" s="29" t="s">
        <v>58</v>
      </c>
      <c r="B66" s="42" t="s">
        <v>59</v>
      </c>
      <c r="C66" s="40"/>
      <c r="E66" s="12"/>
      <c r="F66" s="12"/>
      <c r="G66" s="34"/>
      <c r="H66" s="17">
        <v>1196.54</v>
      </c>
      <c r="I66" s="34" t="s">
        <v>60</v>
      </c>
    </row>
    <row r="67" spans="1:11" ht="16.149999999999999" customHeight="1" x14ac:dyDescent="0.2">
      <c r="A67" s="29" t="s">
        <v>20</v>
      </c>
      <c r="B67" s="40" t="s">
        <v>61</v>
      </c>
      <c r="C67" s="40"/>
      <c r="E67" s="12"/>
      <c r="F67" s="12"/>
      <c r="G67" s="34"/>
      <c r="H67" s="17">
        <v>70.39</v>
      </c>
      <c r="I67" s="34" t="s">
        <v>62</v>
      </c>
    </row>
    <row r="68" spans="1:11" ht="16.149999999999999" customHeight="1" x14ac:dyDescent="0.2">
      <c r="A68" s="29" t="s">
        <v>58</v>
      </c>
      <c r="B68" s="42" t="s">
        <v>63</v>
      </c>
      <c r="C68" s="43"/>
      <c r="E68" s="12"/>
      <c r="F68" s="12"/>
      <c r="G68" s="34"/>
      <c r="H68" s="17">
        <v>225.96</v>
      </c>
      <c r="I68" s="34" t="s">
        <v>64</v>
      </c>
    </row>
    <row r="69" spans="1:11" ht="16.149999999999999" customHeight="1" x14ac:dyDescent="0.2">
      <c r="A69" s="29" t="s">
        <v>65</v>
      </c>
      <c r="B69" s="12"/>
      <c r="C69" s="12"/>
      <c r="E69" s="12"/>
      <c r="F69" s="28">
        <v>7135</v>
      </c>
      <c r="G69" s="28">
        <v>7135</v>
      </c>
      <c r="H69" s="28"/>
      <c r="I69" s="30"/>
      <c r="J69" s="35"/>
    </row>
    <row r="70" spans="1:11" ht="16.149999999999999" customHeight="1" x14ac:dyDescent="0.2">
      <c r="A70" s="29" t="s">
        <v>65</v>
      </c>
      <c r="B70" s="12"/>
      <c r="C70" s="12"/>
      <c r="E70" s="12"/>
      <c r="F70" s="28">
        <v>9700</v>
      </c>
      <c r="G70" s="28">
        <v>9700</v>
      </c>
      <c r="H70" s="28"/>
      <c r="I70" s="30"/>
      <c r="J70" s="35"/>
    </row>
    <row r="71" spans="1:11" ht="16.149999999999999" customHeight="1" x14ac:dyDescent="0.2">
      <c r="A71" s="30" t="s">
        <v>66</v>
      </c>
      <c r="B71" s="30"/>
      <c r="C71" s="12"/>
      <c r="E71" s="44">
        <v>17143.22</v>
      </c>
      <c r="F71" s="12"/>
      <c r="G71" s="34"/>
      <c r="H71" s="28"/>
      <c r="I71" s="30"/>
      <c r="J71" s="35"/>
    </row>
    <row r="72" spans="1:11" ht="16.149999999999999" customHeight="1" x14ac:dyDescent="0.2">
      <c r="A72" s="12" t="s">
        <v>67</v>
      </c>
      <c r="B72" s="12"/>
      <c r="C72" s="30"/>
      <c r="E72" s="12"/>
      <c r="G72" s="45">
        <v>360</v>
      </c>
      <c r="I72" s="46" t="s">
        <v>68</v>
      </c>
      <c r="J72" s="46"/>
      <c r="K72" s="46"/>
    </row>
    <row r="73" spans="1:11" ht="16.149999999999999" customHeight="1" x14ac:dyDescent="0.2">
      <c r="A73" s="47" t="s">
        <v>69</v>
      </c>
      <c r="B73" s="12"/>
      <c r="C73" s="30"/>
      <c r="E73" s="12"/>
      <c r="G73" s="45">
        <v>106</v>
      </c>
      <c r="I73" s="46" t="s">
        <v>70</v>
      </c>
      <c r="J73" s="46"/>
      <c r="K73" s="46"/>
    </row>
    <row r="74" spans="1:11" ht="16.149999999999999" customHeight="1" x14ac:dyDescent="0.2">
      <c r="A74" s="29" t="s">
        <v>71</v>
      </c>
      <c r="B74" s="12"/>
      <c r="C74" s="12"/>
      <c r="E74" s="12"/>
      <c r="F74" s="12"/>
      <c r="H74" s="48"/>
      <c r="I74" s="49"/>
      <c r="J74" s="35"/>
    </row>
    <row r="75" spans="1:11" ht="16.149999999999999" customHeight="1" x14ac:dyDescent="0.2">
      <c r="A75" s="47" t="s">
        <v>72</v>
      </c>
      <c r="B75" s="12"/>
      <c r="C75" s="12"/>
      <c r="E75" s="12"/>
      <c r="F75" s="12"/>
      <c r="H75" s="49">
        <v>3752.45</v>
      </c>
      <c r="J75" s="30"/>
      <c r="K75" s="35"/>
    </row>
    <row r="76" spans="1:11" ht="16.149999999999999" customHeight="1" x14ac:dyDescent="0.2">
      <c r="A76" s="47" t="s">
        <v>72</v>
      </c>
      <c r="B76" s="12"/>
      <c r="C76" s="12"/>
      <c r="E76" s="12"/>
      <c r="F76" s="12"/>
      <c r="G76" s="34"/>
      <c r="H76" s="49">
        <v>2618.4499999999998</v>
      </c>
      <c r="J76" s="30"/>
      <c r="K76" s="35"/>
    </row>
    <row r="77" spans="1:11" ht="16.149999999999999" customHeight="1" x14ac:dyDescent="0.2">
      <c r="A77" s="30" t="s">
        <v>73</v>
      </c>
      <c r="B77" s="30"/>
      <c r="C77" s="30"/>
      <c r="E77" s="12"/>
      <c r="H77" s="28">
        <v>926.87</v>
      </c>
      <c r="I77" s="34" t="s">
        <v>74</v>
      </c>
      <c r="J77" s="50"/>
      <c r="K77" s="35"/>
    </row>
    <row r="78" spans="1:11" ht="16.149999999999999" customHeight="1" x14ac:dyDescent="0.2">
      <c r="A78" s="30" t="s">
        <v>73</v>
      </c>
      <c r="B78" s="30"/>
      <c r="C78" s="30"/>
      <c r="E78" s="12"/>
      <c r="H78" s="28">
        <v>7051.03</v>
      </c>
      <c r="I78" s="34" t="s">
        <v>75</v>
      </c>
      <c r="J78" s="30"/>
      <c r="K78" s="35"/>
    </row>
    <row r="79" spans="1:11" ht="16.149999999999999" customHeight="1" x14ac:dyDescent="0.2">
      <c r="A79" s="30" t="s">
        <v>73</v>
      </c>
      <c r="B79" s="30" t="s">
        <v>76</v>
      </c>
      <c r="C79" s="30"/>
      <c r="E79" s="12"/>
      <c r="H79" s="28">
        <v>1521</v>
      </c>
      <c r="I79" s="51" t="s">
        <v>77</v>
      </c>
      <c r="J79" s="30"/>
      <c r="K79" s="35"/>
    </row>
    <row r="80" spans="1:11" ht="16.149999999999999" customHeight="1" x14ac:dyDescent="0.2">
      <c r="A80" s="30" t="s">
        <v>73</v>
      </c>
      <c r="B80" s="30"/>
      <c r="C80" s="30"/>
      <c r="E80" s="12"/>
      <c r="H80" s="28">
        <v>400</v>
      </c>
      <c r="I80" s="30" t="s">
        <v>78</v>
      </c>
    </row>
    <row r="81" spans="1:9" ht="15.75" hidden="1" customHeight="1" x14ac:dyDescent="0.2">
      <c r="A81" s="39"/>
      <c r="B81" s="39"/>
      <c r="C81" s="39"/>
      <c r="D81" s="39"/>
      <c r="E81" s="39"/>
      <c r="F81" s="39"/>
      <c r="G81" s="39"/>
      <c r="H81" s="39"/>
    </row>
    <row r="82" spans="1:9" ht="15.75" hidden="1" customHeight="1" x14ac:dyDescent="0.2">
      <c r="A82" s="39"/>
      <c r="B82" s="39"/>
      <c r="C82" s="39"/>
      <c r="D82" s="39"/>
      <c r="E82" s="39"/>
      <c r="F82" s="39"/>
      <c r="G82" s="39"/>
      <c r="H82" s="39"/>
    </row>
    <row r="83" spans="1:9" ht="15.75" hidden="1" customHeight="1" x14ac:dyDescent="0.2">
      <c r="A83" s="39"/>
      <c r="B83" s="39"/>
      <c r="C83" s="39"/>
      <c r="D83" s="39"/>
      <c r="E83" s="39"/>
      <c r="F83" s="39"/>
      <c r="G83" s="39"/>
      <c r="H83" s="39"/>
    </row>
    <row r="84" spans="1:9" ht="15.75" hidden="1" customHeight="1" x14ac:dyDescent="0.2">
      <c r="A84" s="39"/>
      <c r="B84" s="39"/>
      <c r="C84" s="39"/>
      <c r="D84" s="39"/>
      <c r="E84" s="39"/>
      <c r="F84" s="39"/>
      <c r="G84" s="39"/>
      <c r="H84" s="39"/>
    </row>
    <row r="85" spans="1:9" ht="15.75" hidden="1" customHeight="1" x14ac:dyDescent="0.2">
      <c r="A85" s="39"/>
      <c r="B85" s="39"/>
      <c r="C85" s="39"/>
      <c r="D85" s="39"/>
      <c r="E85" s="39"/>
      <c r="F85" s="39"/>
      <c r="G85" s="39"/>
      <c r="H85" s="39"/>
    </row>
    <row r="86" spans="1:9" ht="15.75" hidden="1" customHeight="1" x14ac:dyDescent="0.2">
      <c r="A86" s="39"/>
      <c r="B86" s="39"/>
      <c r="C86" s="39"/>
      <c r="D86" s="39"/>
      <c r="E86" s="39"/>
      <c r="F86" s="39"/>
      <c r="G86" s="39"/>
      <c r="H86" s="39"/>
    </row>
    <row r="87" spans="1:9" ht="15.75" hidden="1" customHeight="1" x14ac:dyDescent="0.2">
      <c r="A87" s="39"/>
      <c r="B87" s="39"/>
      <c r="C87" s="39"/>
      <c r="D87" s="39"/>
      <c r="E87" s="39"/>
      <c r="F87" s="39"/>
      <c r="G87" s="39"/>
      <c r="H87" s="39"/>
    </row>
    <row r="88" spans="1:9" ht="15.75" hidden="1" customHeight="1" x14ac:dyDescent="0.2">
      <c r="A88" s="39"/>
      <c r="B88" s="39"/>
      <c r="C88" s="39"/>
      <c r="D88" s="39"/>
      <c r="E88" s="39"/>
      <c r="F88" s="39"/>
      <c r="G88" s="39"/>
      <c r="H88" s="39"/>
    </row>
    <row r="89" spans="1:9" ht="15.75" hidden="1" customHeight="1" x14ac:dyDescent="0.2">
      <c r="A89" s="39"/>
      <c r="B89" s="39"/>
      <c r="C89" s="39"/>
      <c r="D89" s="39"/>
      <c r="E89" s="39"/>
      <c r="F89" s="39"/>
      <c r="G89" s="39"/>
      <c r="H89" s="39"/>
    </row>
    <row r="90" spans="1:9" ht="15.75" hidden="1" customHeight="1" x14ac:dyDescent="0.2">
      <c r="A90" s="39"/>
      <c r="B90" s="39"/>
      <c r="C90" s="39"/>
      <c r="D90" s="39"/>
      <c r="E90" s="39"/>
      <c r="F90" s="39"/>
      <c r="G90" s="39"/>
      <c r="H90" s="39"/>
    </row>
    <row r="91" spans="1:9" ht="16.149999999999999" customHeight="1" x14ac:dyDescent="0.2">
      <c r="A91" s="52" t="s">
        <v>79</v>
      </c>
      <c r="B91" s="52"/>
      <c r="C91" s="53">
        <f>E93</f>
        <v>26621.38</v>
      </c>
      <c r="D91" s="54" t="s">
        <v>80</v>
      </c>
      <c r="E91" s="55">
        <f>SUM(E3:E90)</f>
        <v>18882.88</v>
      </c>
      <c r="F91" s="56">
        <f>SUM(F3:F90)</f>
        <v>17646.95</v>
      </c>
      <c r="G91" s="57"/>
      <c r="H91" s="58"/>
    </row>
    <row r="92" spans="1:9" ht="16.149999999999999" customHeight="1" x14ac:dyDescent="0.2">
      <c r="A92" s="52" t="s">
        <v>81</v>
      </c>
      <c r="B92" s="52"/>
      <c r="C92" s="53">
        <f>F91</f>
        <v>17646.95</v>
      </c>
      <c r="D92" s="54" t="s">
        <v>82</v>
      </c>
      <c r="E92" s="53">
        <v>7738.5</v>
      </c>
      <c r="F92" s="59"/>
      <c r="G92" s="57"/>
      <c r="H92" s="58"/>
    </row>
    <row r="93" spans="1:9" ht="16.149999999999999" customHeight="1" x14ac:dyDescent="0.3">
      <c r="A93" s="60" t="s">
        <v>83</v>
      </c>
      <c r="B93" s="60"/>
      <c r="C93" s="61">
        <f>C91-C92</f>
        <v>8974.43</v>
      </c>
      <c r="D93" s="62" t="s">
        <v>84</v>
      </c>
      <c r="E93" s="55">
        <f>E91+E92</f>
        <v>26621.38</v>
      </c>
      <c r="F93" s="56"/>
      <c r="G93" s="57"/>
      <c r="H93" s="58"/>
      <c r="I93" s="63"/>
    </row>
    <row r="94" spans="1:9" ht="17.25" customHeight="1" x14ac:dyDescent="0.2">
      <c r="A94" s="39"/>
      <c r="B94" s="39"/>
      <c r="C94" s="39"/>
      <c r="D94" s="39"/>
      <c r="E94" s="64"/>
      <c r="F94" s="64"/>
      <c r="G94" s="64"/>
      <c r="H94" s="64"/>
    </row>
    <row r="95" spans="1:9" ht="17.25" customHeight="1" x14ac:dyDescent="0.2"/>
    <row r="96" spans="1:9" ht="17.25" customHeight="1" x14ac:dyDescent="0.2"/>
    <row r="97" spans="1:4" ht="17.25" customHeight="1" x14ac:dyDescent="0.2"/>
    <row r="98" spans="1:4" ht="17.25" customHeight="1" x14ac:dyDescent="0.2">
      <c r="A98" s="64"/>
      <c r="B98" s="64"/>
      <c r="C98" s="64"/>
      <c r="D98" s="64"/>
    </row>
    <row r="99" spans="1:4" ht="17.25" customHeight="1" x14ac:dyDescent="0.2"/>
    <row r="100" spans="1:4" ht="17.25" customHeight="1" x14ac:dyDescent="0.2"/>
    <row r="101" spans="1:4" ht="17.25" customHeight="1" x14ac:dyDescent="0.2"/>
    <row r="102" spans="1:4" ht="17.25" customHeight="1" x14ac:dyDescent="0.2"/>
    <row r="103" spans="1:4" ht="17.25" customHeight="1" x14ac:dyDescent="0.2"/>
    <row r="104" spans="1:4" ht="17.25" customHeight="1" x14ac:dyDescent="0.2"/>
    <row r="105" spans="1:4" ht="17.25" customHeight="1" x14ac:dyDescent="0.2"/>
    <row r="106" spans="1:4" ht="17.25" customHeight="1" x14ac:dyDescent="0.2"/>
    <row r="107" spans="1:4" ht="17.25" customHeight="1" x14ac:dyDescent="0.2"/>
    <row r="108" spans="1:4" ht="17.25" customHeight="1" x14ac:dyDescent="0.2"/>
    <row r="109" spans="1:4" ht="17.25" customHeight="1" x14ac:dyDescent="0.2"/>
    <row r="110" spans="1:4" ht="17.25" customHeight="1" x14ac:dyDescent="0.2"/>
    <row r="111" spans="1:4" ht="17.25" customHeight="1" x14ac:dyDescent="0.2"/>
    <row r="112" spans="1:4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</sheetData>
  <mergeCells count="3">
    <mergeCell ref="I72:K72"/>
    <mergeCell ref="I73:K73"/>
    <mergeCell ref="G91:H93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2023-04-17T07:09:55Z</dcterms:created>
  <dcterms:modified xsi:type="dcterms:W3CDTF">2023-04-17T07:10:18Z</dcterms:modified>
</cp:coreProperties>
</file>