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NOV 23" sheetId="1" r:id="rId1"/>
  </sheets>
  <calcPr calcId="145621"/>
</workbook>
</file>

<file path=xl/calcChain.xml><?xml version="1.0" encoding="utf-8"?>
<calcChain xmlns="http://schemas.openxmlformats.org/spreadsheetml/2006/main">
  <c r="G29" i="1" l="1"/>
  <c r="E29" i="1"/>
  <c r="F29" i="1" s="1"/>
  <c r="D29" i="1"/>
  <c r="C29" i="1"/>
  <c r="B29" i="1"/>
</calcChain>
</file>

<file path=xl/sharedStrings.xml><?xml version="1.0" encoding="utf-8"?>
<sst xmlns="http://schemas.openxmlformats.org/spreadsheetml/2006/main" count="6" uniqueCount="6">
  <si>
    <t>DATA</t>
  </si>
  <si>
    <t>TOTALE</t>
  </si>
  <si>
    <t>ESENTE</t>
  </si>
  <si>
    <t xml:space="preserve">pos </t>
  </si>
  <si>
    <t>ANTICIPI</t>
  </si>
  <si>
    <t>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</si>
</sst>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0" xfId="0" applyNumberFormat="1" applyFill="1"/>
    <xf numFmtId="43" fontId="0" fillId="0" borderId="0" xfId="0" applyNumberFormat="1" applyFill="1"/>
    <xf numFmtId="43" fontId="0" fillId="0" borderId="0" xfId="0" applyNumberFormat="1" applyFont="1" applyFill="1"/>
    <xf numFmtId="164" fontId="5" fillId="0" borderId="0" xfId="0" applyNumberFormat="1" applyFont="1" applyFill="1"/>
    <xf numFmtId="43" fontId="5" fillId="0" borderId="0" xfId="0" applyNumberFormat="1" applyFont="1" applyFill="1"/>
    <xf numFmtId="164" fontId="4" fillId="0" borderId="0" xfId="0" applyNumberFormat="1" applyFont="1" applyFill="1"/>
    <xf numFmtId="164" fontId="0" fillId="0" borderId="0" xfId="0" applyNumberFormat="1"/>
    <xf numFmtId="43" fontId="4" fillId="0" borderId="0" xfId="0" applyNumberFormat="1" applyFont="1" applyFill="1"/>
    <xf numFmtId="43" fontId="0" fillId="0" borderId="0" xfId="0" applyNumberFormat="1"/>
    <xf numFmtId="164" fontId="0" fillId="0" borderId="0" xfId="0" applyNumberFormat="1" applyFill="1"/>
    <xf numFmtId="43" fontId="1" fillId="0" borderId="0" xfId="0" applyNumberFormat="1" applyFont="1" applyFill="1"/>
    <xf numFmtId="43" fontId="2" fillId="0" borderId="0" xfId="0" applyNumberFormat="1" applyFont="1" applyFill="1"/>
    <xf numFmtId="0" fontId="0" fillId="0" borderId="0" xfId="0" applyFill="1"/>
    <xf numFmtId="43" fontId="6" fillId="0" borderId="0" xfId="0" applyNumberFormat="1" applyFont="1"/>
    <xf numFmtId="43" fontId="7" fillId="0" borderId="0" xfId="0" applyNumberFormat="1" applyFont="1"/>
    <xf numFmtId="43" fontId="6" fillId="0" borderId="0" xfId="0" applyNumberFormat="1" applyFont="1" applyFill="1"/>
    <xf numFmtId="0" fontId="1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pane xSplit="10" ySplit="1" topLeftCell="K14" activePane="bottomRight" state="frozen"/>
      <selection pane="topRight" activeCell="H1" sqref="H1"/>
      <selection pane="bottomLeft" activeCell="A2" sqref="A2"/>
      <selection pane="bottomRight" activeCell="B34" sqref="B34"/>
    </sheetView>
  </sheetViews>
  <sheetFormatPr defaultRowHeight="15" x14ac:dyDescent="0.25"/>
  <cols>
    <col min="1" max="1" width="11.28515625" customWidth="1"/>
    <col min="2" max="2" width="17.85546875" style="12" customWidth="1"/>
    <col min="3" max="3" width="13.140625" style="12" customWidth="1"/>
    <col min="4" max="4" width="14.28515625" style="12" customWidth="1"/>
    <col min="5" max="5" width="13" style="12" bestFit="1" customWidth="1"/>
    <col min="6" max="6" width="15.140625" style="12" customWidth="1"/>
    <col min="7" max="8" width="14.7109375" style="12" customWidth="1"/>
    <col min="9" max="9" width="15.85546875" style="12" customWidth="1"/>
    <col min="10" max="10" width="13.28515625" style="12" customWidth="1"/>
    <col min="11" max="12" width="9.140625" style="12"/>
    <col min="13" max="13" width="13.7109375" style="10" customWidth="1"/>
    <col min="14" max="14" width="7.140625" customWidth="1"/>
  </cols>
  <sheetData>
    <row r="1" spans="1:15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I1" s="1" t="s">
        <v>4</v>
      </c>
      <c r="M1" s="3" t="s">
        <v>5</v>
      </c>
    </row>
    <row r="2" spans="1:15" x14ac:dyDescent="0.25">
      <c r="A2" s="4">
        <v>45232</v>
      </c>
      <c r="B2" s="5">
        <v>179.84</v>
      </c>
      <c r="C2" s="5"/>
      <c r="D2" s="5">
        <v>39</v>
      </c>
      <c r="E2" s="5">
        <v>140.84</v>
      </c>
      <c r="F2" s="5"/>
      <c r="G2" s="5">
        <v>129.5</v>
      </c>
      <c r="H2" s="5"/>
      <c r="I2" s="6"/>
      <c r="J2" s="5"/>
      <c r="K2" s="11"/>
      <c r="L2" s="5"/>
      <c r="M2" s="7"/>
      <c r="N2" s="16"/>
    </row>
    <row r="3" spans="1:15" x14ac:dyDescent="0.25">
      <c r="A3" s="4">
        <v>45233</v>
      </c>
      <c r="B3" s="5">
        <v>1192.97</v>
      </c>
      <c r="C3" s="5">
        <v>2</v>
      </c>
      <c r="D3" s="5">
        <v>112.4</v>
      </c>
      <c r="E3" s="5">
        <v>1078.57</v>
      </c>
      <c r="F3" s="5"/>
      <c r="G3" s="5">
        <v>965.72</v>
      </c>
      <c r="H3" s="5"/>
      <c r="I3" s="6"/>
      <c r="J3" s="5"/>
      <c r="K3" s="11"/>
      <c r="L3" s="5"/>
      <c r="M3" s="7"/>
      <c r="N3" s="16"/>
    </row>
    <row r="4" spans="1:15" x14ac:dyDescent="0.25">
      <c r="A4" s="4">
        <v>45234</v>
      </c>
      <c r="B4" s="5">
        <v>471.41</v>
      </c>
      <c r="C4" s="5">
        <v>10.5</v>
      </c>
      <c r="D4" s="5">
        <v>302.3</v>
      </c>
      <c r="E4" s="5">
        <v>158.61000000000001</v>
      </c>
      <c r="F4" s="5"/>
      <c r="G4" s="5">
        <v>259.76</v>
      </c>
      <c r="H4" s="5"/>
      <c r="I4" s="8"/>
      <c r="J4" s="8"/>
      <c r="K4" s="8"/>
      <c r="L4" s="5"/>
      <c r="M4" s="7"/>
      <c r="N4" s="16"/>
    </row>
    <row r="5" spans="1:15" x14ac:dyDescent="0.25">
      <c r="A5" s="4">
        <v>45236</v>
      </c>
      <c r="B5" s="5">
        <v>788.17</v>
      </c>
      <c r="C5" s="5"/>
      <c r="D5" s="5">
        <v>628.6</v>
      </c>
      <c r="E5" s="5">
        <v>159.57</v>
      </c>
      <c r="F5" s="5"/>
      <c r="G5" s="5">
        <v>241.36</v>
      </c>
      <c r="H5" s="5"/>
      <c r="I5" s="5"/>
      <c r="J5" s="5"/>
      <c r="K5" s="5"/>
      <c r="L5" s="5"/>
      <c r="M5" s="9"/>
      <c r="N5" s="16"/>
    </row>
    <row r="6" spans="1:15" x14ac:dyDescent="0.25">
      <c r="A6" s="4">
        <v>45237</v>
      </c>
      <c r="B6" s="5">
        <v>757.32</v>
      </c>
      <c r="C6" s="5">
        <v>47.5</v>
      </c>
      <c r="D6" s="5">
        <v>367.9</v>
      </c>
      <c r="E6" s="5">
        <v>341.92</v>
      </c>
      <c r="F6" s="5"/>
      <c r="G6" s="5">
        <v>319.83</v>
      </c>
      <c r="H6" s="5"/>
      <c r="I6" s="8"/>
      <c r="J6" s="8"/>
      <c r="K6" s="8"/>
      <c r="L6" s="5"/>
      <c r="M6" s="9"/>
      <c r="N6" s="16"/>
    </row>
    <row r="7" spans="1:15" x14ac:dyDescent="0.25">
      <c r="A7" s="4">
        <v>45238</v>
      </c>
      <c r="B7" s="5">
        <v>1063.45</v>
      </c>
      <c r="C7" s="5">
        <v>53</v>
      </c>
      <c r="D7" s="5">
        <v>349.75</v>
      </c>
      <c r="E7" s="5">
        <v>660.7</v>
      </c>
      <c r="F7" s="5"/>
      <c r="G7" s="5">
        <v>303.05</v>
      </c>
      <c r="H7" s="5"/>
      <c r="I7" s="5"/>
      <c r="J7" s="5"/>
      <c r="K7" s="5"/>
      <c r="L7" s="5"/>
      <c r="M7" s="13"/>
      <c r="N7" s="16"/>
    </row>
    <row r="8" spans="1:15" x14ac:dyDescent="0.25">
      <c r="A8" s="4">
        <v>45239</v>
      </c>
      <c r="B8" s="5">
        <v>1586.46</v>
      </c>
      <c r="C8" s="5">
        <v>86.8</v>
      </c>
      <c r="D8" s="5">
        <v>1130.3</v>
      </c>
      <c r="E8" s="5">
        <v>369.36</v>
      </c>
      <c r="F8" s="5"/>
      <c r="G8" s="5">
        <v>950.87</v>
      </c>
      <c r="H8" s="5"/>
      <c r="I8" s="11"/>
      <c r="J8" s="5"/>
      <c r="K8" s="11"/>
      <c r="L8" s="5"/>
      <c r="M8" s="13"/>
      <c r="N8" s="16"/>
    </row>
    <row r="9" spans="1:15" x14ac:dyDescent="0.25">
      <c r="A9" s="4">
        <v>45240</v>
      </c>
      <c r="B9" s="5">
        <v>2096.69</v>
      </c>
      <c r="C9" s="5">
        <v>75.599999999999994</v>
      </c>
      <c r="D9" s="5">
        <v>1495.5</v>
      </c>
      <c r="E9" s="5">
        <v>525.59</v>
      </c>
      <c r="F9" s="5"/>
      <c r="G9" s="5">
        <v>1237.3699999999999</v>
      </c>
      <c r="H9" s="5"/>
      <c r="I9" s="6"/>
      <c r="J9" s="11"/>
      <c r="K9" s="11"/>
      <c r="L9" s="11"/>
      <c r="M9" s="13"/>
      <c r="N9" s="16"/>
    </row>
    <row r="10" spans="1:15" x14ac:dyDescent="0.25">
      <c r="A10" s="4">
        <v>45241</v>
      </c>
      <c r="B10" s="5">
        <v>1061.71</v>
      </c>
      <c r="C10" s="5">
        <v>16.600000000000001</v>
      </c>
      <c r="D10" s="5">
        <v>90.9</v>
      </c>
      <c r="E10" s="5">
        <v>954.21</v>
      </c>
      <c r="F10" s="5"/>
      <c r="G10" s="5">
        <v>15</v>
      </c>
      <c r="H10" s="5"/>
      <c r="I10" s="8"/>
      <c r="J10" s="8"/>
      <c r="K10" s="8"/>
      <c r="L10" s="5"/>
      <c r="M10" s="13"/>
      <c r="N10" s="16"/>
    </row>
    <row r="11" spans="1:15" x14ac:dyDescent="0.25">
      <c r="A11" s="4">
        <v>45243</v>
      </c>
      <c r="B11" s="5">
        <v>1290.55</v>
      </c>
      <c r="C11" s="5">
        <v>119</v>
      </c>
      <c r="D11" s="5">
        <v>724.5</v>
      </c>
      <c r="E11" s="5">
        <v>447.05</v>
      </c>
      <c r="F11" s="5"/>
      <c r="G11" s="5">
        <v>685</v>
      </c>
      <c r="H11" s="5"/>
      <c r="I11" s="11"/>
      <c r="J11" s="5"/>
      <c r="K11" s="11"/>
      <c r="L11" s="5"/>
      <c r="M11" s="13"/>
      <c r="N11" s="16"/>
    </row>
    <row r="12" spans="1:15" x14ac:dyDescent="0.25">
      <c r="A12" s="4">
        <v>45244</v>
      </c>
      <c r="B12" s="5">
        <v>1893</v>
      </c>
      <c r="C12" s="5">
        <v>45</v>
      </c>
      <c r="D12" s="5">
        <v>1546.05</v>
      </c>
      <c r="E12" s="5">
        <v>301.95</v>
      </c>
      <c r="F12" s="5"/>
      <c r="G12" s="5">
        <v>294.7</v>
      </c>
      <c r="H12" s="5"/>
      <c r="I12" s="8"/>
      <c r="J12" s="8"/>
      <c r="K12" s="8"/>
      <c r="L12" s="11"/>
      <c r="M12" s="13"/>
      <c r="N12" s="16"/>
    </row>
    <row r="13" spans="1:15" x14ac:dyDescent="0.25">
      <c r="A13" s="4">
        <v>45245</v>
      </c>
      <c r="B13" s="5">
        <v>883.68</v>
      </c>
      <c r="C13" s="5">
        <v>85</v>
      </c>
      <c r="D13" s="5">
        <v>381.7</v>
      </c>
      <c r="E13" s="5">
        <v>416.98</v>
      </c>
      <c r="F13" s="5"/>
      <c r="G13" s="5">
        <v>363.9</v>
      </c>
      <c r="H13" s="5"/>
      <c r="I13" s="5"/>
      <c r="J13" s="5"/>
      <c r="K13" s="5"/>
      <c r="L13" s="5"/>
      <c r="M13" s="9"/>
      <c r="N13" s="16"/>
    </row>
    <row r="14" spans="1:15" x14ac:dyDescent="0.25">
      <c r="A14" s="4">
        <v>45246</v>
      </c>
      <c r="B14" s="5">
        <v>1024.94</v>
      </c>
      <c r="C14" s="5">
        <v>74.3</v>
      </c>
      <c r="D14" s="5">
        <v>659.6</v>
      </c>
      <c r="E14" s="5">
        <v>291.04000000000002</v>
      </c>
      <c r="F14" s="5"/>
      <c r="G14" s="5">
        <v>234.8</v>
      </c>
      <c r="H14" s="5"/>
      <c r="I14" s="6"/>
      <c r="J14" s="5"/>
      <c r="K14" s="11"/>
      <c r="L14" s="11"/>
      <c r="M14" s="13"/>
      <c r="N14" s="16"/>
    </row>
    <row r="15" spans="1:15" x14ac:dyDescent="0.25">
      <c r="A15" s="4">
        <v>45247</v>
      </c>
      <c r="B15" s="5">
        <v>706.59</v>
      </c>
      <c r="C15" s="5">
        <v>9.8000000000000007</v>
      </c>
      <c r="D15" s="5">
        <v>347</v>
      </c>
      <c r="E15" s="5">
        <v>349.79</v>
      </c>
      <c r="F15" s="5"/>
      <c r="G15" s="5">
        <v>32.9</v>
      </c>
      <c r="H15" s="5"/>
      <c r="I15" s="6"/>
      <c r="J15" s="5"/>
      <c r="K15" s="11"/>
      <c r="L15" s="11"/>
      <c r="M15" s="13"/>
      <c r="N15" s="16"/>
    </row>
    <row r="16" spans="1:15" x14ac:dyDescent="0.25">
      <c r="A16" s="4">
        <v>45248</v>
      </c>
      <c r="B16" s="5">
        <v>94.1</v>
      </c>
      <c r="C16" s="5"/>
      <c r="D16" s="5">
        <v>51</v>
      </c>
      <c r="E16" s="5">
        <v>43.1</v>
      </c>
      <c r="F16" s="5"/>
      <c r="G16" s="5"/>
      <c r="H16" s="5"/>
      <c r="I16" s="8"/>
      <c r="J16" s="8"/>
      <c r="K16" s="8"/>
      <c r="L16" s="5"/>
      <c r="M16" s="9"/>
      <c r="N16" s="16"/>
      <c r="O16" s="10"/>
    </row>
    <row r="17" spans="1:16" x14ac:dyDescent="0.25">
      <c r="A17" s="4">
        <v>45250</v>
      </c>
      <c r="B17" s="5">
        <v>660.51</v>
      </c>
      <c r="C17" s="5">
        <v>27.8</v>
      </c>
      <c r="D17" s="5">
        <v>482.8</v>
      </c>
      <c r="E17" s="5">
        <v>149.91</v>
      </c>
      <c r="F17" s="5"/>
      <c r="G17" s="5">
        <v>179.3</v>
      </c>
      <c r="H17" s="5"/>
      <c r="I17" s="8"/>
      <c r="J17" s="8"/>
      <c r="K17" s="8"/>
      <c r="L17" s="5"/>
      <c r="M17" s="13"/>
      <c r="N17" s="16"/>
    </row>
    <row r="18" spans="1:16" x14ac:dyDescent="0.25">
      <c r="A18" s="4">
        <v>45251</v>
      </c>
      <c r="B18" s="5">
        <v>547.16</v>
      </c>
      <c r="C18" s="5">
        <v>195</v>
      </c>
      <c r="D18" s="5">
        <v>285</v>
      </c>
      <c r="E18" s="5">
        <v>67.16</v>
      </c>
      <c r="F18" s="5"/>
      <c r="G18" s="5">
        <v>450.05</v>
      </c>
      <c r="H18" s="5"/>
      <c r="I18" s="6"/>
      <c r="J18" s="5"/>
      <c r="K18" s="11"/>
      <c r="L18" s="5"/>
      <c r="M18" s="9"/>
      <c r="N18" s="16"/>
    </row>
    <row r="19" spans="1:16" x14ac:dyDescent="0.25">
      <c r="A19" s="4">
        <v>45252</v>
      </c>
      <c r="B19" s="5">
        <v>517.96</v>
      </c>
      <c r="C19" s="5">
        <v>14.6</v>
      </c>
      <c r="D19" s="5">
        <v>330.47</v>
      </c>
      <c r="E19" s="5">
        <v>172.89</v>
      </c>
      <c r="F19" s="5"/>
      <c r="G19" s="5">
        <v>326.8</v>
      </c>
      <c r="H19" s="5"/>
      <c r="I19" s="5"/>
      <c r="J19" s="5"/>
      <c r="K19" s="5"/>
      <c r="L19" s="5"/>
      <c r="M19" s="13"/>
      <c r="N19" s="16"/>
    </row>
    <row r="20" spans="1:16" x14ac:dyDescent="0.25">
      <c r="A20" s="4">
        <v>45253</v>
      </c>
      <c r="B20" s="5">
        <v>1109</v>
      </c>
      <c r="C20" s="5">
        <v>15</v>
      </c>
      <c r="D20" s="5">
        <v>915.45</v>
      </c>
      <c r="E20" s="5">
        <v>178.55</v>
      </c>
      <c r="F20" s="5"/>
      <c r="G20" s="5">
        <v>115</v>
      </c>
      <c r="H20" s="5"/>
      <c r="I20" s="8"/>
      <c r="J20" s="8"/>
      <c r="K20" s="8"/>
      <c r="L20" s="5"/>
      <c r="M20" s="13"/>
      <c r="N20" s="16"/>
    </row>
    <row r="21" spans="1:16" x14ac:dyDescent="0.25">
      <c r="A21" s="4">
        <v>45254</v>
      </c>
      <c r="B21" s="5">
        <v>534.83000000000004</v>
      </c>
      <c r="C21" s="5">
        <v>94.5</v>
      </c>
      <c r="D21" s="5">
        <v>257.60000000000002</v>
      </c>
      <c r="E21" s="5">
        <v>182.73</v>
      </c>
      <c r="F21" s="5"/>
      <c r="G21" s="5">
        <v>130</v>
      </c>
      <c r="H21" s="14"/>
      <c r="I21" s="15"/>
      <c r="J21" s="5"/>
      <c r="K21" s="8"/>
      <c r="L21" s="5"/>
      <c r="M21" s="9"/>
      <c r="N21" s="16"/>
    </row>
    <row r="22" spans="1:16" x14ac:dyDescent="0.25">
      <c r="A22" s="4">
        <v>45255</v>
      </c>
      <c r="B22" s="5">
        <v>1005.77</v>
      </c>
      <c r="C22" s="5">
        <v>53.3</v>
      </c>
      <c r="D22" s="5">
        <v>314.8</v>
      </c>
      <c r="E22" s="5">
        <v>637.66999999999996</v>
      </c>
      <c r="F22" s="5"/>
      <c r="G22" s="5">
        <v>506.1</v>
      </c>
      <c r="H22" s="5"/>
      <c r="I22" s="5"/>
      <c r="J22" s="5"/>
      <c r="K22" s="5"/>
      <c r="L22" s="5"/>
      <c r="M22" s="13"/>
      <c r="N22" s="16"/>
    </row>
    <row r="23" spans="1:16" x14ac:dyDescent="0.25">
      <c r="A23" s="4">
        <v>45257</v>
      </c>
      <c r="B23" s="5">
        <v>1332.31</v>
      </c>
      <c r="C23" s="5">
        <v>57.5</v>
      </c>
      <c r="D23" s="5">
        <v>970.7</v>
      </c>
      <c r="E23" s="5">
        <v>304.11</v>
      </c>
      <c r="F23" s="5"/>
      <c r="G23" s="5">
        <v>605.66</v>
      </c>
      <c r="H23" s="5"/>
      <c r="I23" s="5"/>
      <c r="J23" s="5"/>
      <c r="K23" s="5"/>
      <c r="L23" s="5"/>
      <c r="M23" s="13"/>
      <c r="N23" s="16"/>
      <c r="O23" s="20"/>
      <c r="P23" s="20"/>
    </row>
    <row r="24" spans="1:16" x14ac:dyDescent="0.25">
      <c r="A24" s="4">
        <v>45258</v>
      </c>
      <c r="B24" s="5">
        <v>848.73</v>
      </c>
      <c r="C24" s="5"/>
      <c r="D24" s="5">
        <v>570.36</v>
      </c>
      <c r="E24" s="5">
        <v>278.37</v>
      </c>
      <c r="F24" s="5"/>
      <c r="G24" s="5">
        <v>506.8</v>
      </c>
      <c r="H24" s="5"/>
      <c r="I24" s="5"/>
      <c r="J24" s="5"/>
      <c r="K24" s="5"/>
      <c r="L24" s="5"/>
      <c r="M24" s="9"/>
      <c r="N24" s="16"/>
    </row>
    <row r="25" spans="1:16" x14ac:dyDescent="0.25">
      <c r="A25" s="4">
        <v>45259</v>
      </c>
      <c r="B25" s="5">
        <v>787.94</v>
      </c>
      <c r="C25" s="5">
        <v>86.8</v>
      </c>
      <c r="D25" s="5">
        <v>617.20000000000005</v>
      </c>
      <c r="E25" s="5">
        <v>83.94</v>
      </c>
      <c r="F25" s="5"/>
      <c r="G25" s="5">
        <v>500</v>
      </c>
      <c r="H25" s="5"/>
      <c r="I25" s="5"/>
      <c r="J25" s="5"/>
      <c r="K25" s="11"/>
      <c r="L25" s="5"/>
      <c r="M25" s="13"/>
      <c r="N25" s="16"/>
    </row>
    <row r="26" spans="1:16" x14ac:dyDescent="0.25">
      <c r="A26" s="4">
        <v>45260</v>
      </c>
      <c r="B26" s="5">
        <v>1210.68</v>
      </c>
      <c r="C26" s="5">
        <v>76</v>
      </c>
      <c r="D26" s="5">
        <v>923.4</v>
      </c>
      <c r="E26" s="5">
        <v>211.28</v>
      </c>
      <c r="F26" s="5"/>
      <c r="G26" s="5">
        <v>637.59</v>
      </c>
      <c r="H26" s="5"/>
      <c r="I26" s="5"/>
      <c r="J26" s="5"/>
      <c r="K26" s="5"/>
      <c r="L26" s="5"/>
      <c r="M26" s="13"/>
      <c r="N26" s="16"/>
    </row>
    <row r="27" spans="1:16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13"/>
      <c r="N27" s="16"/>
    </row>
    <row r="28" spans="1:16" x14ac:dyDescent="0.25">
      <c r="A28" s="1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13"/>
      <c r="N28" s="16"/>
    </row>
    <row r="29" spans="1:16" ht="18.75" x14ac:dyDescent="0.3">
      <c r="B29" s="17">
        <f>SUM(B2:B28)</f>
        <v>23645.770000000004</v>
      </c>
      <c r="C29" s="17">
        <f>SUM(C2:C28)</f>
        <v>1245.5999999999999</v>
      </c>
      <c r="D29" s="17">
        <f>SUM(D2:D28)</f>
        <v>13894.28</v>
      </c>
      <c r="E29" s="17">
        <f>SUM(E2:E28)</f>
        <v>8505.8900000000012</v>
      </c>
      <c r="F29" s="17">
        <f>C29+D29+E29</f>
        <v>23645.770000000004</v>
      </c>
      <c r="G29" s="18">
        <f>SUM(G2:G28)</f>
        <v>9991.06</v>
      </c>
      <c r="H29" s="18"/>
      <c r="I29" s="19"/>
      <c r="J29" s="19"/>
      <c r="K29" s="5"/>
      <c r="L29" s="5"/>
      <c r="M29" s="13"/>
      <c r="N29" s="16"/>
    </row>
    <row r="30" spans="1:16" x14ac:dyDescent="0.25">
      <c r="I30" s="5"/>
      <c r="J30" s="5"/>
      <c r="K30" s="5"/>
      <c r="L30" s="5"/>
      <c r="M30" s="13"/>
      <c r="N30" s="16"/>
    </row>
  </sheetData>
  <mergeCells count="1">
    <mergeCell ref="O23:P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NOV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2023-12-01T07:36:08Z</dcterms:created>
  <dcterms:modified xsi:type="dcterms:W3CDTF">2023-12-07T18:35:41Z</dcterms:modified>
</cp:coreProperties>
</file>