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OTT 23" sheetId="1" r:id="rId1"/>
  </sheets>
  <calcPr calcId="145621"/>
</workbook>
</file>

<file path=xl/calcChain.xml><?xml version="1.0" encoding="utf-8"?>
<calcChain xmlns="http://schemas.openxmlformats.org/spreadsheetml/2006/main">
  <c r="M42" i="1" l="1"/>
  <c r="I42" i="1"/>
  <c r="H42" i="1"/>
  <c r="G42" i="1"/>
  <c r="E42" i="1"/>
  <c r="D42" i="1"/>
  <c r="C42" i="1"/>
  <c r="F42" i="1" s="1"/>
  <c r="B42" i="1"/>
  <c r="J42" i="1" l="1"/>
</calcChain>
</file>

<file path=xl/sharedStrings.xml><?xml version="1.0" encoding="utf-8"?>
<sst xmlns="http://schemas.openxmlformats.org/spreadsheetml/2006/main" count="7" uniqueCount="7">
  <si>
    <t>DATA</t>
  </si>
  <si>
    <t>TOTALE</t>
  </si>
  <si>
    <t>ESENTE</t>
  </si>
  <si>
    <t xml:space="preserve"> POS SELLA</t>
  </si>
  <si>
    <t>POS AQUARA</t>
  </si>
  <si>
    <t>ANTICIPI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</si>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</sst>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3" fillId="0" borderId="0" xfId="0" applyNumberFormat="1" applyFont="1" applyFill="1"/>
    <xf numFmtId="43" fontId="4" fillId="0" borderId="0" xfId="0" applyNumberFormat="1" applyFont="1" applyFill="1"/>
    <xf numFmtId="43" fontId="3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43" fontId="4" fillId="0" borderId="0" xfId="0" applyNumberFormat="1" applyFont="1"/>
    <xf numFmtId="164" fontId="0" fillId="0" borderId="0" xfId="0" applyNumberFormat="1" applyFill="1"/>
    <xf numFmtId="164" fontId="4" fillId="0" borderId="0" xfId="0" applyNumberFormat="1" applyFont="1" applyFill="1"/>
    <xf numFmtId="43" fontId="5" fillId="0" borderId="0" xfId="0" applyNumberFormat="1" applyFont="1"/>
    <xf numFmtId="43" fontId="6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/>
    <xf numFmtId="164" fontId="3" fillId="0" borderId="0" xfId="0" applyNumberFormat="1" applyFont="1" applyFill="1"/>
    <xf numFmtId="43" fontId="0" fillId="0" borderId="0" xfId="0" applyNumberFormat="1" applyFill="1"/>
    <xf numFmtId="43" fontId="0" fillId="0" borderId="0" xfId="0" applyNumberFormat="1" applyFont="1" applyFill="1"/>
    <xf numFmtId="43" fontId="1" fillId="0" borderId="0" xfId="0" applyNumberFormat="1" applyFont="1" applyFill="1"/>
    <xf numFmtId="0" fontId="4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pane xSplit="10" ySplit="1" topLeftCell="K26" activePane="bottomRight" state="frozen"/>
      <selection pane="topRight" activeCell="H1" sqref="H1"/>
      <selection pane="bottomLeft" activeCell="A2" sqref="A2"/>
      <selection pane="bottomRight" activeCell="J12" sqref="J12"/>
    </sheetView>
  </sheetViews>
  <sheetFormatPr defaultRowHeight="15" x14ac:dyDescent="0.25"/>
  <cols>
    <col min="1" max="1" width="11.28515625" customWidth="1"/>
    <col min="2" max="2" width="17.85546875" style="5" customWidth="1"/>
    <col min="3" max="3" width="13.85546875" style="5" customWidth="1"/>
    <col min="4" max="4" width="14.28515625" style="5" customWidth="1"/>
    <col min="5" max="5" width="13" style="5" bestFit="1" customWidth="1"/>
    <col min="6" max="6" width="15.140625" style="5" customWidth="1"/>
    <col min="7" max="8" width="14.7109375" style="5" customWidth="1"/>
    <col min="9" max="9" width="16.7109375" style="5" customWidth="1"/>
    <col min="10" max="10" width="15.5703125" style="5" customWidth="1"/>
    <col min="11" max="11" width="9.140625" style="5" customWidth="1"/>
    <col min="13" max="13" width="13.7109375" style="9" customWidth="1"/>
    <col min="14" max="14" width="7.140625" customWidth="1"/>
    <col min="15" max="15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" t="s">
        <v>4</v>
      </c>
      <c r="I1" s="1" t="s">
        <v>5</v>
      </c>
      <c r="M1" s="3" t="s">
        <v>6</v>
      </c>
    </row>
    <row r="2" spans="1:16" x14ac:dyDescent="0.25">
      <c r="A2" s="4">
        <v>44836</v>
      </c>
      <c r="B2" s="5">
        <v>667.59</v>
      </c>
      <c r="C2" s="5">
        <v>10.5</v>
      </c>
      <c r="D2" s="5">
        <v>503.4</v>
      </c>
      <c r="E2" s="5">
        <v>153.69</v>
      </c>
      <c r="G2" s="19">
        <v>397.96</v>
      </c>
      <c r="I2" s="6"/>
      <c r="J2" s="7"/>
      <c r="K2" s="6"/>
      <c r="L2" s="17"/>
      <c r="M2" s="18"/>
    </row>
    <row r="3" spans="1:16" x14ac:dyDescent="0.25">
      <c r="A3" s="4">
        <v>44837</v>
      </c>
      <c r="B3" s="5">
        <v>1641.08</v>
      </c>
      <c r="C3" s="5">
        <v>111</v>
      </c>
      <c r="D3" s="5">
        <v>1019.65</v>
      </c>
      <c r="E3" s="5">
        <v>510.43</v>
      </c>
      <c r="G3" s="19">
        <v>498.24</v>
      </c>
      <c r="I3" s="19"/>
      <c r="J3" s="19"/>
      <c r="K3" s="19"/>
      <c r="L3" s="17"/>
      <c r="M3" s="18"/>
    </row>
    <row r="4" spans="1:16" x14ac:dyDescent="0.25">
      <c r="A4" s="4">
        <v>44838</v>
      </c>
      <c r="B4" s="5">
        <v>977.71</v>
      </c>
      <c r="C4" s="5">
        <v>11</v>
      </c>
      <c r="D4" s="5">
        <v>810.35</v>
      </c>
      <c r="E4" s="5">
        <v>156.36000000000001</v>
      </c>
      <c r="G4" s="19">
        <v>180.68</v>
      </c>
      <c r="I4" s="6"/>
      <c r="J4" s="19"/>
      <c r="K4" s="6"/>
      <c r="L4" s="17"/>
      <c r="M4" s="18"/>
    </row>
    <row r="5" spans="1:16" x14ac:dyDescent="0.25">
      <c r="A5" s="4">
        <v>44839</v>
      </c>
      <c r="B5" s="5">
        <v>1609.66</v>
      </c>
      <c r="C5" s="5">
        <v>61</v>
      </c>
      <c r="D5" s="5">
        <v>1171.47</v>
      </c>
      <c r="E5" s="5">
        <v>377.19</v>
      </c>
      <c r="G5" s="19">
        <v>552.1</v>
      </c>
      <c r="I5" s="20"/>
      <c r="J5" s="19"/>
      <c r="K5" s="7"/>
      <c r="L5" s="17"/>
      <c r="M5" s="18"/>
    </row>
    <row r="6" spans="1:16" x14ac:dyDescent="0.25">
      <c r="A6" s="4">
        <v>44840</v>
      </c>
      <c r="B6" s="5">
        <v>731.87</v>
      </c>
      <c r="C6" s="5">
        <v>37</v>
      </c>
      <c r="D6" s="5">
        <v>484.88</v>
      </c>
      <c r="E6" s="5">
        <v>209.99</v>
      </c>
      <c r="G6" s="19">
        <v>226.9</v>
      </c>
      <c r="I6" s="20"/>
      <c r="J6" s="19"/>
      <c r="K6" s="7"/>
      <c r="L6" s="17"/>
      <c r="M6" s="12"/>
    </row>
    <row r="7" spans="1:16" x14ac:dyDescent="0.25">
      <c r="A7" s="4">
        <v>44841</v>
      </c>
      <c r="B7" s="5">
        <v>330.6</v>
      </c>
      <c r="D7" s="5">
        <v>176.25</v>
      </c>
      <c r="E7" s="5">
        <v>154.35</v>
      </c>
      <c r="G7" s="19">
        <v>93.05</v>
      </c>
      <c r="I7" s="19"/>
      <c r="J7" s="19"/>
      <c r="K7" s="19"/>
      <c r="L7" s="17"/>
      <c r="M7" s="12"/>
    </row>
    <row r="8" spans="1:16" x14ac:dyDescent="0.25">
      <c r="A8" s="4">
        <v>44843</v>
      </c>
      <c r="B8" s="5">
        <v>576.1</v>
      </c>
      <c r="D8" s="5">
        <v>180.7</v>
      </c>
      <c r="E8" s="5">
        <v>395.4</v>
      </c>
      <c r="G8" s="19">
        <v>76.099999999999994</v>
      </c>
      <c r="I8" s="6"/>
      <c r="J8" s="19"/>
      <c r="K8" s="6"/>
      <c r="L8" s="17"/>
      <c r="M8" s="13"/>
    </row>
    <row r="9" spans="1:16" x14ac:dyDescent="0.25">
      <c r="A9" s="4">
        <v>44844</v>
      </c>
      <c r="B9" s="5">
        <v>619.73</v>
      </c>
      <c r="C9" s="5">
        <v>67.8</v>
      </c>
      <c r="D9" s="5">
        <v>201</v>
      </c>
      <c r="E9" s="5">
        <v>350.93</v>
      </c>
      <c r="G9" s="19">
        <v>499.1</v>
      </c>
      <c r="I9" s="20"/>
      <c r="J9" s="20"/>
      <c r="K9" s="7"/>
      <c r="L9" s="17"/>
      <c r="M9" s="13"/>
      <c r="O9" s="9"/>
    </row>
    <row r="10" spans="1:16" x14ac:dyDescent="0.25">
      <c r="A10" s="4">
        <v>44845</v>
      </c>
      <c r="B10" s="5">
        <v>675.04200000000003</v>
      </c>
      <c r="C10" s="5">
        <v>2</v>
      </c>
      <c r="D10" s="5">
        <v>237.5</v>
      </c>
      <c r="E10" s="5">
        <v>435.54</v>
      </c>
      <c r="G10" s="19">
        <v>203.68</v>
      </c>
      <c r="I10" s="20"/>
      <c r="J10" s="19"/>
      <c r="K10" s="7"/>
      <c r="L10" s="17"/>
      <c r="M10" s="12"/>
      <c r="O10" s="9"/>
    </row>
    <row r="11" spans="1:16" x14ac:dyDescent="0.25">
      <c r="A11" s="4">
        <v>44846</v>
      </c>
      <c r="B11" s="5">
        <v>790.36</v>
      </c>
      <c r="D11" s="5">
        <v>244.8</v>
      </c>
      <c r="E11" s="5">
        <v>545.55999999999995</v>
      </c>
      <c r="G11" s="19">
        <v>591.45000000000005</v>
      </c>
      <c r="I11" s="20"/>
      <c r="J11" s="20"/>
      <c r="K11" s="7"/>
      <c r="L11" s="17"/>
      <c r="M11" s="12"/>
      <c r="O11" s="9"/>
    </row>
    <row r="12" spans="1:16" x14ac:dyDescent="0.25">
      <c r="A12" s="4">
        <v>44847</v>
      </c>
      <c r="B12" s="5">
        <v>703.53</v>
      </c>
      <c r="C12" s="5">
        <v>4.3</v>
      </c>
      <c r="D12" s="5">
        <v>111.1</v>
      </c>
      <c r="E12" s="5">
        <v>588.13</v>
      </c>
      <c r="G12" s="19">
        <v>308.33999999999997</v>
      </c>
      <c r="I12" s="6"/>
      <c r="J12" s="19"/>
      <c r="K12" s="6"/>
      <c r="L12" s="17"/>
      <c r="M12" s="13"/>
      <c r="O12" s="9"/>
    </row>
    <row r="13" spans="1:16" x14ac:dyDescent="0.25">
      <c r="A13" s="4">
        <v>44848</v>
      </c>
      <c r="B13" s="5">
        <v>233.14</v>
      </c>
      <c r="C13" s="5">
        <v>7.8</v>
      </c>
      <c r="D13" s="5">
        <v>85</v>
      </c>
      <c r="E13" s="5">
        <v>140.34</v>
      </c>
      <c r="G13" s="19">
        <v>79</v>
      </c>
      <c r="I13" s="7"/>
      <c r="J13" s="7"/>
      <c r="K13" s="7"/>
      <c r="L13" s="17"/>
      <c r="M13" s="12"/>
      <c r="O13" s="9"/>
    </row>
    <row r="14" spans="1:16" x14ac:dyDescent="0.25">
      <c r="A14" s="4">
        <v>44849</v>
      </c>
      <c r="B14" s="5">
        <v>168.53</v>
      </c>
      <c r="D14" s="5">
        <v>58.6</v>
      </c>
      <c r="E14" s="5">
        <v>109.93</v>
      </c>
      <c r="G14" s="19">
        <v>11</v>
      </c>
      <c r="I14" s="20"/>
      <c r="J14" s="19"/>
      <c r="K14" s="7"/>
      <c r="L14" s="17"/>
      <c r="M14" s="13"/>
      <c r="O14" s="10"/>
    </row>
    <row r="15" spans="1:16" x14ac:dyDescent="0.25">
      <c r="A15" s="4">
        <v>44851</v>
      </c>
      <c r="B15" s="5">
        <v>1599.22</v>
      </c>
      <c r="C15" s="5">
        <v>74</v>
      </c>
      <c r="D15" s="5">
        <v>1141.2</v>
      </c>
      <c r="E15" s="5">
        <v>384.02</v>
      </c>
      <c r="G15" s="19">
        <v>309.98</v>
      </c>
      <c r="I15" s="20"/>
      <c r="J15" s="19"/>
      <c r="K15" s="21"/>
      <c r="L15" s="17"/>
      <c r="M15" s="13"/>
      <c r="O15" s="9"/>
      <c r="P15" s="9"/>
    </row>
    <row r="16" spans="1:16" x14ac:dyDescent="0.25">
      <c r="A16" s="4">
        <v>44852</v>
      </c>
      <c r="B16" s="5">
        <v>1139.8800000000001</v>
      </c>
      <c r="C16" s="5">
        <v>25.1</v>
      </c>
      <c r="D16" s="5">
        <v>442.95</v>
      </c>
      <c r="E16" s="5">
        <v>671.83</v>
      </c>
      <c r="G16" s="19">
        <v>414.51</v>
      </c>
      <c r="I16" s="6"/>
      <c r="J16" s="19"/>
      <c r="K16" s="6"/>
      <c r="L16" s="17"/>
      <c r="M16" s="12"/>
    </row>
    <row r="17" spans="1:16" x14ac:dyDescent="0.25">
      <c r="A17" s="4">
        <v>44853</v>
      </c>
      <c r="B17" s="5">
        <v>1547.92</v>
      </c>
      <c r="C17" s="5">
        <v>103</v>
      </c>
      <c r="D17" s="5">
        <v>497.75</v>
      </c>
      <c r="E17" s="5">
        <v>947.17</v>
      </c>
      <c r="G17" s="19">
        <v>253.75</v>
      </c>
      <c r="I17" s="7"/>
      <c r="J17" s="7"/>
      <c r="K17" s="7"/>
      <c r="L17" s="22"/>
      <c r="M17" s="13"/>
      <c r="O17" s="9"/>
    </row>
    <row r="18" spans="1:16" x14ac:dyDescent="0.25">
      <c r="A18" s="4">
        <v>44854</v>
      </c>
      <c r="B18" s="5">
        <v>456.07</v>
      </c>
      <c r="C18" s="5">
        <v>129.33000000000001</v>
      </c>
      <c r="D18" s="5">
        <v>154.83000000000001</v>
      </c>
      <c r="E18" s="5">
        <v>171.91</v>
      </c>
      <c r="G18" s="19">
        <v>104.1</v>
      </c>
      <c r="I18" s="19"/>
      <c r="J18" s="19"/>
      <c r="K18" s="19"/>
      <c r="L18" s="17"/>
      <c r="M18" s="12"/>
      <c r="O18" s="9"/>
    </row>
    <row r="19" spans="1:16" x14ac:dyDescent="0.25">
      <c r="A19" s="4">
        <v>44855</v>
      </c>
      <c r="B19" s="5">
        <v>209.14</v>
      </c>
      <c r="C19" s="5">
        <v>7.5</v>
      </c>
      <c r="D19" s="5">
        <v>139.1</v>
      </c>
      <c r="E19" s="5">
        <v>62.54</v>
      </c>
      <c r="G19" s="19">
        <v>151.63999999999999</v>
      </c>
      <c r="I19" s="19"/>
      <c r="J19" s="19"/>
      <c r="K19" s="19"/>
      <c r="L19" s="17"/>
      <c r="M19" s="12"/>
      <c r="O19" s="9"/>
    </row>
    <row r="20" spans="1:16" x14ac:dyDescent="0.25">
      <c r="A20" s="4">
        <v>44856</v>
      </c>
      <c r="B20" s="5">
        <v>1573.21</v>
      </c>
      <c r="C20" s="5">
        <v>4.3</v>
      </c>
      <c r="D20" s="5">
        <v>1275.5</v>
      </c>
      <c r="E20" s="5">
        <v>293.41000000000003</v>
      </c>
      <c r="G20" s="19">
        <v>750.63</v>
      </c>
      <c r="I20" s="19"/>
      <c r="J20" s="19"/>
      <c r="K20" s="21"/>
      <c r="L20" s="17"/>
      <c r="M20" s="13"/>
      <c r="O20" s="10"/>
    </row>
    <row r="21" spans="1:16" x14ac:dyDescent="0.25">
      <c r="A21" s="4">
        <v>44858</v>
      </c>
      <c r="B21" s="5">
        <v>1080.55</v>
      </c>
      <c r="C21" s="5">
        <v>279.3</v>
      </c>
      <c r="D21" s="5">
        <v>508.4</v>
      </c>
      <c r="E21" s="5">
        <v>292.85000000000002</v>
      </c>
      <c r="G21" s="19">
        <v>95</v>
      </c>
      <c r="I21" s="6"/>
      <c r="J21" s="19"/>
      <c r="K21" s="6"/>
      <c r="L21" s="17"/>
      <c r="M21" s="12"/>
      <c r="O21" s="9"/>
    </row>
    <row r="22" spans="1:16" x14ac:dyDescent="0.25">
      <c r="A22" s="4">
        <v>44859</v>
      </c>
      <c r="B22" s="5">
        <v>1161.18</v>
      </c>
      <c r="C22" s="5">
        <v>94.3</v>
      </c>
      <c r="D22" s="5">
        <v>253.1</v>
      </c>
      <c r="E22" s="5">
        <v>813.78</v>
      </c>
      <c r="G22" s="5">
        <v>433.08</v>
      </c>
      <c r="I22" s="7"/>
      <c r="J22" s="19"/>
      <c r="K22" s="19"/>
      <c r="L22" s="17"/>
      <c r="M22" s="12"/>
      <c r="O22" s="9"/>
    </row>
    <row r="23" spans="1:16" x14ac:dyDescent="0.25">
      <c r="A23" s="4">
        <v>44860</v>
      </c>
      <c r="B23" s="5">
        <v>1021.44</v>
      </c>
      <c r="C23" s="5">
        <v>27.13</v>
      </c>
      <c r="D23" s="5">
        <v>190.3</v>
      </c>
      <c r="E23" s="5">
        <v>804.01</v>
      </c>
      <c r="G23" s="5">
        <v>61.75</v>
      </c>
      <c r="I23" s="7"/>
      <c r="J23" s="19"/>
      <c r="K23" s="19"/>
      <c r="L23" s="17"/>
      <c r="M23" s="13"/>
      <c r="O23" s="9"/>
    </row>
    <row r="24" spans="1:16" x14ac:dyDescent="0.25">
      <c r="A24" s="4">
        <v>44861</v>
      </c>
      <c r="B24" s="5">
        <v>651.32000000000005</v>
      </c>
      <c r="C24" s="5">
        <v>20.5</v>
      </c>
      <c r="D24" s="5">
        <v>477.1</v>
      </c>
      <c r="E24" s="5">
        <v>153.72</v>
      </c>
      <c r="G24" s="5">
        <v>339.67</v>
      </c>
      <c r="I24" s="6"/>
      <c r="J24" s="6"/>
      <c r="K24" s="6"/>
      <c r="L24" s="17"/>
      <c r="M24" s="12"/>
      <c r="O24" s="9"/>
    </row>
    <row r="25" spans="1:16" x14ac:dyDescent="0.25">
      <c r="A25" s="4">
        <v>44862</v>
      </c>
      <c r="B25" s="5">
        <v>462.38</v>
      </c>
      <c r="C25" s="5">
        <v>4.3</v>
      </c>
      <c r="D25" s="5">
        <v>146.6</v>
      </c>
      <c r="E25" s="5">
        <v>311.48</v>
      </c>
      <c r="G25" s="5">
        <v>125.75</v>
      </c>
      <c r="I25" s="19"/>
      <c r="J25" s="19"/>
      <c r="K25" s="19"/>
      <c r="L25" s="17"/>
      <c r="M25" s="12"/>
    </row>
    <row r="26" spans="1:16" x14ac:dyDescent="0.25">
      <c r="A26" s="4">
        <v>44863</v>
      </c>
      <c r="B26" s="5">
        <v>859.77</v>
      </c>
      <c r="C26" s="5">
        <v>10.93</v>
      </c>
      <c r="D26" s="5">
        <v>424.3</v>
      </c>
      <c r="E26" s="5">
        <v>424.54</v>
      </c>
      <c r="G26" s="5">
        <v>234.47</v>
      </c>
      <c r="I26" s="19"/>
      <c r="J26" s="19"/>
      <c r="K26" s="19"/>
      <c r="L26" s="17"/>
      <c r="M26" s="13"/>
      <c r="N26" s="16"/>
      <c r="O26" s="16"/>
      <c r="P26" s="16"/>
    </row>
    <row r="27" spans="1:16" x14ac:dyDescent="0.25">
      <c r="A27" s="4">
        <v>44865</v>
      </c>
      <c r="B27" s="5">
        <v>1554.58</v>
      </c>
      <c r="C27" s="5">
        <v>67</v>
      </c>
      <c r="D27" s="5">
        <v>1101</v>
      </c>
      <c r="E27" s="5">
        <v>386.58</v>
      </c>
      <c r="G27" s="5">
        <v>933.85</v>
      </c>
      <c r="I27" s="19"/>
      <c r="J27" s="19"/>
      <c r="K27" s="19"/>
      <c r="L27" s="17"/>
      <c r="M27" s="12"/>
      <c r="O27" s="9"/>
    </row>
    <row r="28" spans="1:16" x14ac:dyDescent="0.25">
      <c r="A28" s="4"/>
      <c r="B28" s="11"/>
      <c r="I28" s="8"/>
      <c r="J28" s="8"/>
      <c r="K28" s="8"/>
      <c r="M28" s="12"/>
      <c r="O28" s="9"/>
    </row>
    <row r="29" spans="1:16" x14ac:dyDescent="0.25">
      <c r="M29" s="12"/>
      <c r="O29" s="9"/>
    </row>
    <row r="30" spans="1:16" x14ac:dyDescent="0.25">
      <c r="M30" s="12"/>
    </row>
    <row r="31" spans="1:16" x14ac:dyDescent="0.25">
      <c r="M31" s="12"/>
    </row>
    <row r="32" spans="1:16" x14ac:dyDescent="0.25">
      <c r="M32" s="12"/>
    </row>
    <row r="33" spans="2:13" x14ac:dyDescent="0.25">
      <c r="M33" s="12"/>
    </row>
    <row r="40" spans="2:13" x14ac:dyDescent="0.25">
      <c r="K40" s="8"/>
    </row>
    <row r="42" spans="2:13" ht="18.75" x14ac:dyDescent="0.3">
      <c r="B42" s="14">
        <f>SUM(B2:B41)</f>
        <v>23041.601999999999</v>
      </c>
      <c r="C42" s="14">
        <f>SUM(C2:C41)</f>
        <v>1159.0900000000001</v>
      </c>
      <c r="D42" s="14">
        <f>SUM(D2:D41)</f>
        <v>12036.83</v>
      </c>
      <c r="E42" s="14">
        <f>SUM(E2:E41)</f>
        <v>9845.68</v>
      </c>
      <c r="F42" s="14">
        <f>C42+D42+E42</f>
        <v>23041.599999999999</v>
      </c>
      <c r="G42" s="15">
        <f>SUM(G2:G41)</f>
        <v>7925.7800000000016</v>
      </c>
      <c r="H42" s="15">
        <f>H2+H41</f>
        <v>0</v>
      </c>
      <c r="I42" s="14">
        <f>SUM(I2:I41)</f>
        <v>0</v>
      </c>
      <c r="J42" s="14">
        <f>F42-G42-I42-H42</f>
        <v>15115.819999999996</v>
      </c>
      <c r="M42" s="9">
        <f>SUM(M2:M41)</f>
        <v>0</v>
      </c>
    </row>
  </sheetData>
  <mergeCells count="1">
    <mergeCell ref="N26:P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2023-11-03T07:55:20Z</dcterms:created>
  <dcterms:modified xsi:type="dcterms:W3CDTF">2023-11-03T07:56:10Z</dcterms:modified>
</cp:coreProperties>
</file>