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ET" sheetId="1" r:id="rId1"/>
  </sheets>
  <calcPr calcId="145621"/>
</workbook>
</file>

<file path=xl/calcChain.xml><?xml version="1.0" encoding="utf-8"?>
<calcChain xmlns="http://schemas.openxmlformats.org/spreadsheetml/2006/main">
  <c r="F82" i="1" l="1"/>
  <c r="C83" i="1" s="1"/>
  <c r="E82" i="1"/>
  <c r="E84" i="1" s="1"/>
  <c r="C82" i="1" s="1"/>
  <c r="C84" i="1" s="1"/>
</calcChain>
</file>

<file path=xl/sharedStrings.xml><?xml version="1.0" encoding="utf-8"?>
<sst xmlns="http://schemas.openxmlformats.org/spreadsheetml/2006/main" count="108" uniqueCount="63">
  <si>
    <t>entrate</t>
  </si>
  <si>
    <t>uscite</t>
  </si>
  <si>
    <t>accreditare</t>
  </si>
  <si>
    <t>addebitare</t>
  </si>
  <si>
    <t xml:space="preserve">S. E.C. CL. </t>
  </si>
  <si>
    <t>S. FT. CL. N°</t>
  </si>
  <si>
    <t>41/E</t>
  </si>
  <si>
    <t>27/E</t>
  </si>
  <si>
    <t>16/E- 18/E</t>
  </si>
  <si>
    <t>14/E N.C. 15/E</t>
  </si>
  <si>
    <t>12/L</t>
  </si>
  <si>
    <t xml:space="preserve">S. FT. FORN. N° </t>
  </si>
  <si>
    <t>shalom</t>
  </si>
  <si>
    <t xml:space="preserve">S. FT. FORN. </t>
  </si>
  <si>
    <t>cedas</t>
  </si>
  <si>
    <t>calandrini</t>
  </si>
  <si>
    <t>lenergia</t>
  </si>
  <si>
    <t>gasolio</t>
  </si>
  <si>
    <t>pozzo giacobbe</t>
  </si>
  <si>
    <t>S. FT. FORN.</t>
  </si>
  <si>
    <t>seminatore</t>
  </si>
  <si>
    <t>periodici san paolo</t>
  </si>
  <si>
    <t>cartapietra</t>
  </si>
  <si>
    <t>fars</t>
  </si>
  <si>
    <t>domus</t>
  </si>
  <si>
    <t>martinez</t>
  </si>
  <si>
    <t>barra</t>
  </si>
  <si>
    <t>telepass</t>
  </si>
  <si>
    <t>comm. Telepass</t>
  </si>
  <si>
    <t>casa del libro</t>
  </si>
  <si>
    <t>RIMBORSO</t>
  </si>
  <si>
    <t>L'ENERGIA</t>
  </si>
  <si>
    <t>MET ENERG.</t>
  </si>
  <si>
    <t>TIM</t>
  </si>
  <si>
    <t>CARTA DI CREDITO</t>
  </si>
  <si>
    <t>S. FT. FORN. N°</t>
  </si>
  <si>
    <t>BYZANT</t>
  </si>
  <si>
    <t>ED. ART</t>
  </si>
  <si>
    <t>301</t>
  </si>
  <si>
    <t xml:space="preserve">SAN PAOLO </t>
  </si>
  <si>
    <t>VERSAMENTO</t>
  </si>
  <si>
    <t xml:space="preserve">DA CORRISPETTIVI </t>
  </si>
  <si>
    <t>BONIFICO SC. DEL 04/09</t>
  </si>
  <si>
    <t>IVA 22%</t>
  </si>
  <si>
    <t>BONIFICO SC. DEL 22/09</t>
  </si>
  <si>
    <t>(€ 435,00 22% - € 35,00 4% - € 323,95 ES)</t>
  </si>
  <si>
    <t>ASSEGNO SC. DEL 22/09</t>
  </si>
  <si>
    <t>( € 258,86 22% - 160 ES)</t>
  </si>
  <si>
    <t>SCONTRINO TOTALE € 3800,00 IVA 22%</t>
  </si>
  <si>
    <t>RESIDUO € 3430,00</t>
  </si>
  <si>
    <t>BONIFICO ANTICIPATO PER ACQUISTO MERCE IVA 22% NESSUN DOCUMENTO EMESSO</t>
  </si>
  <si>
    <t xml:space="preserve">BONIFICO </t>
  </si>
  <si>
    <t>RETRIBUZIONI agosto 2023</t>
  </si>
  <si>
    <t>F24</t>
  </si>
  <si>
    <t>studio associato</t>
  </si>
  <si>
    <t>inps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</si>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</sst>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\ [$N°]\ \ #,##0;\-[$/N°]\ #,##0"/>
    <numFmt numFmtId="168" formatCode="_-* #,##0.00_-;\-* #,##0.00_-;_-* &quot;-&quot;_-;_-@_-"/>
    <numFmt numFmtId="169" formatCode="_-[$€-2]\ * #,##0.00_-;\-[$€-2]\ * #,##0.00_-;_-[$€-2]\ * &quot;-&quot;??_-;_-@_-"/>
  </numFmts>
  <fonts count="12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0" fillId="0" borderId="0" xfId="0" applyNumberFormat="1"/>
    <xf numFmtId="165" fontId="5" fillId="0" borderId="0" xfId="0" applyNumberFormat="1" applyFont="1"/>
    <xf numFmtId="43" fontId="1" fillId="0" borderId="0" xfId="1" applyNumberFormat="1" applyFont="1" applyFill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3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43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167" fontId="4" fillId="0" borderId="0" xfId="0" applyNumberFormat="1" applyFont="1" applyAlignment="1">
      <alignment horizontal="center"/>
    </xf>
    <xf numFmtId="43" fontId="5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43" fontId="4" fillId="0" borderId="0" xfId="0" applyNumberFormat="1" applyFont="1"/>
    <xf numFmtId="16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43" fontId="5" fillId="0" borderId="0" xfId="0" applyNumberFormat="1" applyFont="1" applyFill="1" applyAlignment="1">
      <alignment horizontal="right"/>
    </xf>
    <xf numFmtId="0" fontId="0" fillId="0" borderId="0" xfId="0" applyFill="1"/>
    <xf numFmtId="0" fontId="1" fillId="0" borderId="0" xfId="0" applyFont="1" applyFill="1"/>
    <xf numFmtId="0" fontId="4" fillId="0" borderId="0" xfId="0" applyFont="1" applyFill="1"/>
    <xf numFmtId="4" fontId="0" fillId="0" borderId="0" xfId="0" applyNumberFormat="1" applyAlignment="1">
      <alignment horizontal="left"/>
    </xf>
    <xf numFmtId="167" fontId="4" fillId="0" borderId="0" xfId="0" applyNumberFormat="1" applyFont="1" applyAlignment="1">
      <alignment horizontal="left"/>
    </xf>
    <xf numFmtId="43" fontId="5" fillId="4" borderId="0" xfId="0" applyNumberFormat="1" applyFont="1" applyFill="1" applyAlignment="1">
      <alignment horizontal="center"/>
    </xf>
    <xf numFmtId="43" fontId="0" fillId="0" borderId="0" xfId="0" applyNumberForma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4" fillId="0" borderId="0" xfId="0" applyNumberFormat="1" applyFont="1"/>
    <xf numFmtId="43" fontId="4" fillId="0" borderId="0" xfId="0" applyNumberFormat="1" applyFont="1" applyFill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left"/>
    </xf>
    <xf numFmtId="43" fontId="6" fillId="0" borderId="0" xfId="0" applyNumberFormat="1" applyFont="1" applyFill="1" applyAlignment="1">
      <alignment horizontal="center"/>
    </xf>
    <xf numFmtId="43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8" fillId="2" borderId="6" xfId="0" applyFont="1" applyFill="1" applyBorder="1" applyAlignment="1">
      <alignment horizontal="left"/>
    </xf>
    <xf numFmtId="168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8" fontId="1" fillId="0" borderId="6" xfId="0" applyNumberFormat="1" applyFont="1" applyBorder="1" applyAlignment="1">
      <alignment horizontal="left"/>
    </xf>
    <xf numFmtId="168" fontId="1" fillId="0" borderId="6" xfId="0" applyNumberFormat="1" applyFont="1" applyBorder="1" applyAlignment="1">
      <alignment horizontal="left" indent="1"/>
    </xf>
    <xf numFmtId="43" fontId="1" fillId="0" borderId="7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168" fontId="1" fillId="0" borderId="6" xfId="0" applyNumberFormat="1" applyFont="1" applyBorder="1"/>
    <xf numFmtId="0" fontId="9" fillId="2" borderId="6" xfId="0" applyFont="1" applyFill="1" applyBorder="1" applyAlignment="1">
      <alignment horizontal="left"/>
    </xf>
    <xf numFmtId="168" fontId="6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6">
    <cellStyle name="Euro" xfId="2"/>
    <cellStyle name="Migliaia [0]" xfId="1" builtinId="6"/>
    <cellStyle name="Migliaia [0] 2" xfId="3"/>
    <cellStyle name="Migliaia 2" xfId="4"/>
    <cellStyle name="Migliaia 3" xfId="5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85A6D5F3-5CEE-2CB8-CE15-425805666FE8}"/>
            </a:ext>
          </a:extLst>
        </xdr:cNvPr>
        <xdr:cNvSpPr txBox="1">
          <a:spLocks noChangeArrowheads="1"/>
        </xdr:cNvSpPr>
      </xdr:nvSpPr>
      <xdr:spPr bwMode="auto">
        <a:xfrm>
          <a:off x="3989763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3D740282-BF63-46B7-BE30-10625DAF3EB2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4003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1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SETTEMBRE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2B26EDFE-2170-C802-3EE8-DE0CA83ACA67}"/>
            </a:ext>
          </a:extLst>
        </xdr:cNvPr>
        <xdr:cNvSpPr txBox="1">
          <a:spLocks noChangeArrowheads="1"/>
        </xdr:cNvSpPr>
      </xdr:nvSpPr>
      <xdr:spPr bwMode="auto">
        <a:xfrm>
          <a:off x="5588750" y="8313"/>
          <a:ext cx="13393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>
          <a:extLst>
            <a:ext uri="{FF2B5EF4-FFF2-40B4-BE49-F238E27FC236}">
              <a16:creationId xmlns="" xmlns:a16="http://schemas.microsoft.com/office/drawing/2014/main" id="{109385E5-3BB7-4B41-65EA-E6BEC33B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C1AEE928-8D72-B3AA-9066-20A64AEE8B8A}"/>
            </a:ext>
          </a:extLst>
        </xdr:cNvPr>
        <xdr:cNvSpPr txBox="1">
          <a:spLocks noChangeArrowheads="1"/>
        </xdr:cNvSpPr>
      </xdr:nvSpPr>
      <xdr:spPr bwMode="auto">
        <a:xfrm>
          <a:off x="2408613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86</xdr:row>
      <xdr:rowOff>0</xdr:rowOff>
    </xdr:from>
    <xdr:to>
      <xdr:col>6</xdr:col>
      <xdr:colOff>0</xdr:colOff>
      <xdr:row>86</xdr:row>
      <xdr:rowOff>0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9FD8EFB4-9B95-FDCD-3618-E734D10F0498}"/>
            </a:ext>
          </a:extLst>
        </xdr:cNvPr>
        <xdr:cNvSpPr txBox="1">
          <a:spLocks noChangeArrowheads="1"/>
        </xdr:cNvSpPr>
      </xdr:nvSpPr>
      <xdr:spPr bwMode="auto">
        <a:xfrm>
          <a:off x="3989763" y="174117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Text Box 7">
          <a:extLst>
            <a:ext uri="{FF2B5EF4-FFF2-40B4-BE49-F238E27FC236}">
              <a16:creationId xmlns="" xmlns:a16="http://schemas.microsoft.com/office/drawing/2014/main" id="{9FCB7489-AFA7-D92F-C5AE-928267D17AD6}"/>
            </a:ext>
          </a:extLst>
        </xdr:cNvPr>
        <xdr:cNvSpPr txBox="1">
          <a:spLocks noChangeArrowheads="1"/>
        </xdr:cNvSpPr>
      </xdr:nvSpPr>
      <xdr:spPr bwMode="auto">
        <a:xfrm>
          <a:off x="0" y="18288000"/>
          <a:ext cx="895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86</xdr:row>
      <xdr:rowOff>0</xdr:rowOff>
    </xdr:from>
    <xdr:to>
      <xdr:col>7</xdr:col>
      <xdr:colOff>955964</xdr:colOff>
      <xdr:row>86</xdr:row>
      <xdr:rowOff>0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BD36C6A8-D20E-D4C5-B8EC-6E2CFFBEC62A}"/>
            </a:ext>
          </a:extLst>
        </xdr:cNvPr>
        <xdr:cNvSpPr txBox="1">
          <a:spLocks noChangeArrowheads="1"/>
        </xdr:cNvSpPr>
      </xdr:nvSpPr>
      <xdr:spPr bwMode="auto">
        <a:xfrm>
          <a:off x="5588750" y="1741170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D664E2DC-7F67-3615-835B-BFF9703EEFEC}"/>
            </a:ext>
          </a:extLst>
        </xdr:cNvPr>
        <xdr:cNvSpPr txBox="1">
          <a:spLocks noChangeArrowheads="1"/>
        </xdr:cNvSpPr>
      </xdr:nvSpPr>
      <xdr:spPr bwMode="auto">
        <a:xfrm>
          <a:off x="2408613" y="1828800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="" xmlns:a16="http://schemas.microsoft.com/office/drawing/2014/main" id="{37B48A98-992E-939A-24DD-551E3449E55A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="" xmlns:a16="http://schemas.microsoft.com/office/drawing/2014/main" id="{6F67EE6F-4530-7ECB-0F5C-A3E17AF8882D}"/>
            </a:ext>
          </a:extLst>
        </xdr:cNvPr>
        <xdr:cNvSpPr txBox="1">
          <a:spLocks noChangeArrowheads="1"/>
        </xdr:cNvSpPr>
      </xdr:nvSpPr>
      <xdr:spPr bwMode="auto">
        <a:xfrm>
          <a:off x="0" y="1637347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="" xmlns:a16="http://schemas.microsoft.com/office/drawing/2014/main" id="{D113D04B-6BC8-8B80-E756-551FA4722BB6}"/>
            </a:ext>
          </a:extLst>
        </xdr:cNvPr>
        <xdr:cNvSpPr txBox="1">
          <a:spLocks noChangeArrowheads="1"/>
        </xdr:cNvSpPr>
      </xdr:nvSpPr>
      <xdr:spPr bwMode="auto">
        <a:xfrm>
          <a:off x="5588750" y="1637347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="" xmlns:a16="http://schemas.microsoft.com/office/drawing/2014/main" id="{57FF4E4C-63A6-AE20-2CB1-EECDFFD08E22}"/>
            </a:ext>
          </a:extLst>
        </xdr:cNvPr>
        <xdr:cNvSpPr txBox="1">
          <a:spLocks noChangeArrowheads="1"/>
        </xdr:cNvSpPr>
      </xdr:nvSpPr>
      <xdr:spPr bwMode="auto">
        <a:xfrm>
          <a:off x="2408613" y="163734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5" name="Text Box 17">
          <a:extLst>
            <a:ext uri="{FF2B5EF4-FFF2-40B4-BE49-F238E27FC236}">
              <a16:creationId xmlns="" xmlns:a16="http://schemas.microsoft.com/office/drawing/2014/main" id="{6D776C39-B543-3536-7C03-8EEE8D09449C}"/>
            </a:ext>
          </a:extLst>
        </xdr:cNvPr>
        <xdr:cNvSpPr txBox="1">
          <a:spLocks noChangeArrowheads="1"/>
        </xdr:cNvSpPr>
      </xdr:nvSpPr>
      <xdr:spPr bwMode="auto">
        <a:xfrm>
          <a:off x="0" y="1637347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6" name="Text Box 19">
          <a:extLst>
            <a:ext uri="{FF2B5EF4-FFF2-40B4-BE49-F238E27FC236}">
              <a16:creationId xmlns="" xmlns:a16="http://schemas.microsoft.com/office/drawing/2014/main" id="{3EE91F15-DB24-FC00-93F0-F0B9138817D0}"/>
            </a:ext>
          </a:extLst>
        </xdr:cNvPr>
        <xdr:cNvSpPr txBox="1">
          <a:spLocks noChangeArrowheads="1"/>
        </xdr:cNvSpPr>
      </xdr:nvSpPr>
      <xdr:spPr bwMode="auto">
        <a:xfrm>
          <a:off x="2408613" y="163734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17" name="Text Box 20">
          <a:extLst>
            <a:ext uri="{FF2B5EF4-FFF2-40B4-BE49-F238E27FC236}">
              <a16:creationId xmlns="" xmlns:a16="http://schemas.microsoft.com/office/drawing/2014/main" id="{3E3391FA-A681-D535-ECEC-F7AFACF4C461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18" name="Text Box 21">
          <a:extLst>
            <a:ext uri="{FF2B5EF4-FFF2-40B4-BE49-F238E27FC236}">
              <a16:creationId xmlns="" xmlns:a16="http://schemas.microsoft.com/office/drawing/2014/main" id="{630D5F48-12E6-73E5-5607-E0A6272F0B64}"/>
            </a:ext>
          </a:extLst>
        </xdr:cNvPr>
        <xdr:cNvSpPr txBox="1">
          <a:spLocks noChangeArrowheads="1"/>
        </xdr:cNvSpPr>
      </xdr:nvSpPr>
      <xdr:spPr bwMode="auto">
        <a:xfrm>
          <a:off x="0" y="1637347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19" name="Text Box 22">
          <a:extLst>
            <a:ext uri="{FF2B5EF4-FFF2-40B4-BE49-F238E27FC236}">
              <a16:creationId xmlns="" xmlns:a16="http://schemas.microsoft.com/office/drawing/2014/main" id="{2FE9E1DA-AED8-E210-1BA1-CD3F0F218CAD}"/>
            </a:ext>
          </a:extLst>
        </xdr:cNvPr>
        <xdr:cNvSpPr txBox="1">
          <a:spLocks noChangeArrowheads="1"/>
        </xdr:cNvSpPr>
      </xdr:nvSpPr>
      <xdr:spPr bwMode="auto">
        <a:xfrm>
          <a:off x="5588750" y="1637347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20" name="Text Box 23">
          <a:extLst>
            <a:ext uri="{FF2B5EF4-FFF2-40B4-BE49-F238E27FC236}">
              <a16:creationId xmlns="" xmlns:a16="http://schemas.microsoft.com/office/drawing/2014/main" id="{245713DE-5833-704C-A515-A36F5FBD123B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21" name="Text Box 24">
          <a:extLst>
            <a:ext uri="{FF2B5EF4-FFF2-40B4-BE49-F238E27FC236}">
              <a16:creationId xmlns="" xmlns:a16="http://schemas.microsoft.com/office/drawing/2014/main" id="{3A0A12C6-10A2-3CC5-B652-2B86D2B46BC3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22" name="Text Box 25">
          <a:extLst>
            <a:ext uri="{FF2B5EF4-FFF2-40B4-BE49-F238E27FC236}">
              <a16:creationId xmlns="" xmlns:a16="http://schemas.microsoft.com/office/drawing/2014/main" id="{0D8FC115-E5F1-3F54-3B10-36A54CFB5D44}"/>
            </a:ext>
          </a:extLst>
        </xdr:cNvPr>
        <xdr:cNvSpPr txBox="1">
          <a:spLocks noChangeArrowheads="1"/>
        </xdr:cNvSpPr>
      </xdr:nvSpPr>
      <xdr:spPr bwMode="auto">
        <a:xfrm>
          <a:off x="0" y="1637347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23" name="Text Box 26">
          <a:extLst>
            <a:ext uri="{FF2B5EF4-FFF2-40B4-BE49-F238E27FC236}">
              <a16:creationId xmlns="" xmlns:a16="http://schemas.microsoft.com/office/drawing/2014/main" id="{E16A203C-1F5E-5A6B-D134-1200AEAF1828}"/>
            </a:ext>
          </a:extLst>
        </xdr:cNvPr>
        <xdr:cNvSpPr txBox="1">
          <a:spLocks noChangeArrowheads="1"/>
        </xdr:cNvSpPr>
      </xdr:nvSpPr>
      <xdr:spPr bwMode="auto">
        <a:xfrm>
          <a:off x="5588750" y="1637347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24" name="Text Box 27">
          <a:extLst>
            <a:ext uri="{FF2B5EF4-FFF2-40B4-BE49-F238E27FC236}">
              <a16:creationId xmlns="" xmlns:a16="http://schemas.microsoft.com/office/drawing/2014/main" id="{15DC315C-1029-6B8A-F7CC-0A35B39E3E3A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25" name="Text Box 28">
          <a:extLst>
            <a:ext uri="{FF2B5EF4-FFF2-40B4-BE49-F238E27FC236}">
              <a16:creationId xmlns="" xmlns:a16="http://schemas.microsoft.com/office/drawing/2014/main" id="{2F50A2D5-B01F-1612-9F76-2C43AC5C8A91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26" name="Text Box 29">
          <a:extLst>
            <a:ext uri="{FF2B5EF4-FFF2-40B4-BE49-F238E27FC236}">
              <a16:creationId xmlns="" xmlns:a16="http://schemas.microsoft.com/office/drawing/2014/main" id="{DFFEC468-1948-EA3E-C018-39A068CA2862}"/>
            </a:ext>
          </a:extLst>
        </xdr:cNvPr>
        <xdr:cNvSpPr txBox="1">
          <a:spLocks noChangeArrowheads="1"/>
        </xdr:cNvSpPr>
      </xdr:nvSpPr>
      <xdr:spPr bwMode="auto">
        <a:xfrm>
          <a:off x="0" y="1637347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27" name="Text Box 30">
          <a:extLst>
            <a:ext uri="{FF2B5EF4-FFF2-40B4-BE49-F238E27FC236}">
              <a16:creationId xmlns="" xmlns:a16="http://schemas.microsoft.com/office/drawing/2014/main" id="{3CDCD421-FE4B-4A3B-1F7C-B51736F8673A}"/>
            </a:ext>
          </a:extLst>
        </xdr:cNvPr>
        <xdr:cNvSpPr txBox="1">
          <a:spLocks noChangeArrowheads="1"/>
        </xdr:cNvSpPr>
      </xdr:nvSpPr>
      <xdr:spPr bwMode="auto">
        <a:xfrm>
          <a:off x="5588750" y="1637347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28" name="Text Box 31">
          <a:extLst>
            <a:ext uri="{FF2B5EF4-FFF2-40B4-BE49-F238E27FC236}">
              <a16:creationId xmlns="" xmlns:a16="http://schemas.microsoft.com/office/drawing/2014/main" id="{6510B6AC-F0E3-E85A-EA87-C19F52253F85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29" name="Text Box 32">
          <a:extLst>
            <a:ext uri="{FF2B5EF4-FFF2-40B4-BE49-F238E27FC236}">
              <a16:creationId xmlns="" xmlns:a16="http://schemas.microsoft.com/office/drawing/2014/main" id="{7A83D86C-F1A5-0614-BD80-BCF05F90513A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30" name="Text Box 33">
          <a:extLst>
            <a:ext uri="{FF2B5EF4-FFF2-40B4-BE49-F238E27FC236}">
              <a16:creationId xmlns="" xmlns:a16="http://schemas.microsoft.com/office/drawing/2014/main" id="{DAEB02F9-94D7-5DAA-0BF3-4BE4F55D009A}"/>
            </a:ext>
          </a:extLst>
        </xdr:cNvPr>
        <xdr:cNvSpPr txBox="1">
          <a:spLocks noChangeArrowheads="1"/>
        </xdr:cNvSpPr>
      </xdr:nvSpPr>
      <xdr:spPr bwMode="auto">
        <a:xfrm>
          <a:off x="0" y="1637347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31" name="Text Box 34">
          <a:extLst>
            <a:ext uri="{FF2B5EF4-FFF2-40B4-BE49-F238E27FC236}">
              <a16:creationId xmlns="" xmlns:a16="http://schemas.microsoft.com/office/drawing/2014/main" id="{B859E209-4E0D-6261-1872-889F69BD6E77}"/>
            </a:ext>
          </a:extLst>
        </xdr:cNvPr>
        <xdr:cNvSpPr txBox="1">
          <a:spLocks noChangeArrowheads="1"/>
        </xdr:cNvSpPr>
      </xdr:nvSpPr>
      <xdr:spPr bwMode="auto">
        <a:xfrm>
          <a:off x="5588750" y="1637347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32" name="Text Box 35">
          <a:extLst>
            <a:ext uri="{FF2B5EF4-FFF2-40B4-BE49-F238E27FC236}">
              <a16:creationId xmlns="" xmlns:a16="http://schemas.microsoft.com/office/drawing/2014/main" id="{55013F0F-543C-DD6F-BDC2-3CE14ACBFFA7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84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33" name="Text Box 36">
          <a:extLst>
            <a:ext uri="{FF2B5EF4-FFF2-40B4-BE49-F238E27FC236}">
              <a16:creationId xmlns="" xmlns:a16="http://schemas.microsoft.com/office/drawing/2014/main" id="{41BB6AD9-5382-60A2-C56E-772169C829D5}"/>
            </a:ext>
          </a:extLst>
        </xdr:cNvPr>
        <xdr:cNvSpPr txBox="1">
          <a:spLocks noChangeArrowheads="1"/>
        </xdr:cNvSpPr>
      </xdr:nvSpPr>
      <xdr:spPr bwMode="auto">
        <a:xfrm>
          <a:off x="3989763" y="169735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84</xdr:row>
      <xdr:rowOff>0</xdr:rowOff>
    </xdr:from>
    <xdr:to>
      <xdr:col>7</xdr:col>
      <xdr:colOff>955964</xdr:colOff>
      <xdr:row>84</xdr:row>
      <xdr:rowOff>0</xdr:rowOff>
    </xdr:to>
    <xdr:sp macro="" textlink="">
      <xdr:nvSpPr>
        <xdr:cNvPr id="34" name="Text Box 37">
          <a:extLst>
            <a:ext uri="{FF2B5EF4-FFF2-40B4-BE49-F238E27FC236}">
              <a16:creationId xmlns="" xmlns:a16="http://schemas.microsoft.com/office/drawing/2014/main" id="{F65EEBF6-9DC3-C2DB-CEFF-0145E7DCF9AE}"/>
            </a:ext>
          </a:extLst>
        </xdr:cNvPr>
        <xdr:cNvSpPr txBox="1">
          <a:spLocks noChangeArrowheads="1"/>
        </xdr:cNvSpPr>
      </xdr:nvSpPr>
      <xdr:spPr bwMode="auto">
        <a:xfrm>
          <a:off x="5588750" y="1697355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81</xdr:row>
      <xdr:rowOff>9525</xdr:rowOff>
    </xdr:from>
    <xdr:to>
      <xdr:col>3</xdr:col>
      <xdr:colOff>9525</xdr:colOff>
      <xdr:row>84</xdr:row>
      <xdr:rowOff>0</xdr:rowOff>
    </xdr:to>
    <xdr:sp macro="" textlink="">
      <xdr:nvSpPr>
        <xdr:cNvPr id="35" name="Rectangle 38">
          <a:extLst>
            <a:ext uri="{FF2B5EF4-FFF2-40B4-BE49-F238E27FC236}">
              <a16:creationId xmlns="" xmlns:a16="http://schemas.microsoft.com/office/drawing/2014/main" id="{FEB673DD-F40D-5A12-B4F6-2AC346D7CEDE}"/>
            </a:ext>
          </a:extLst>
        </xdr:cNvPr>
        <xdr:cNvSpPr>
          <a:spLocks noChangeArrowheads="1"/>
        </xdr:cNvSpPr>
      </xdr:nvSpPr>
      <xdr:spPr bwMode="auto">
        <a:xfrm>
          <a:off x="3228975" y="163830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36" name="Text Box 39">
          <a:extLst>
            <a:ext uri="{FF2B5EF4-FFF2-40B4-BE49-F238E27FC236}">
              <a16:creationId xmlns="" xmlns:a16="http://schemas.microsoft.com/office/drawing/2014/main" id="{E78830BB-C47B-8567-BEEF-A42B1946D789}"/>
            </a:ext>
          </a:extLst>
        </xdr:cNvPr>
        <xdr:cNvSpPr txBox="1">
          <a:spLocks noChangeArrowheads="1"/>
        </xdr:cNvSpPr>
      </xdr:nvSpPr>
      <xdr:spPr bwMode="auto">
        <a:xfrm>
          <a:off x="0" y="1637347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37" name="Text Box 40">
          <a:extLst>
            <a:ext uri="{FF2B5EF4-FFF2-40B4-BE49-F238E27FC236}">
              <a16:creationId xmlns="" xmlns:a16="http://schemas.microsoft.com/office/drawing/2014/main" id="{B3B4DB4A-A115-1F3B-62E7-A0F831607367}"/>
            </a:ext>
          </a:extLst>
        </xdr:cNvPr>
        <xdr:cNvSpPr txBox="1">
          <a:spLocks noChangeArrowheads="1"/>
        </xdr:cNvSpPr>
      </xdr:nvSpPr>
      <xdr:spPr bwMode="auto">
        <a:xfrm>
          <a:off x="2408613" y="163734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38" name="Text Box 41">
          <a:extLst>
            <a:ext uri="{FF2B5EF4-FFF2-40B4-BE49-F238E27FC236}">
              <a16:creationId xmlns="" xmlns:a16="http://schemas.microsoft.com/office/drawing/2014/main" id="{D79AA1A2-AC46-E46C-0F31-D00505F468B7}"/>
            </a:ext>
          </a:extLst>
        </xdr:cNvPr>
        <xdr:cNvSpPr txBox="1">
          <a:spLocks noChangeArrowheads="1"/>
        </xdr:cNvSpPr>
      </xdr:nvSpPr>
      <xdr:spPr bwMode="auto">
        <a:xfrm>
          <a:off x="0" y="1637347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39" name="Text Box 42">
          <a:extLst>
            <a:ext uri="{FF2B5EF4-FFF2-40B4-BE49-F238E27FC236}">
              <a16:creationId xmlns="" xmlns:a16="http://schemas.microsoft.com/office/drawing/2014/main" id="{5D9E93F4-F128-0A8A-E2C2-9595C9A87D14}"/>
            </a:ext>
          </a:extLst>
        </xdr:cNvPr>
        <xdr:cNvSpPr txBox="1">
          <a:spLocks noChangeArrowheads="1"/>
        </xdr:cNvSpPr>
      </xdr:nvSpPr>
      <xdr:spPr bwMode="auto">
        <a:xfrm>
          <a:off x="2408613" y="163734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40" name="Text Box 43">
          <a:extLst>
            <a:ext uri="{FF2B5EF4-FFF2-40B4-BE49-F238E27FC236}">
              <a16:creationId xmlns="" xmlns:a16="http://schemas.microsoft.com/office/drawing/2014/main" id="{E96106ED-372C-3AC6-266A-1439F39684F9}"/>
            </a:ext>
          </a:extLst>
        </xdr:cNvPr>
        <xdr:cNvSpPr txBox="1">
          <a:spLocks noChangeArrowheads="1"/>
        </xdr:cNvSpPr>
      </xdr:nvSpPr>
      <xdr:spPr bwMode="auto">
        <a:xfrm>
          <a:off x="0" y="1637347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41" name="Text Box 44">
          <a:extLst>
            <a:ext uri="{FF2B5EF4-FFF2-40B4-BE49-F238E27FC236}">
              <a16:creationId xmlns="" xmlns:a16="http://schemas.microsoft.com/office/drawing/2014/main" id="{9A273B09-8B5A-25A0-B8E4-D05986BDE884}"/>
            </a:ext>
          </a:extLst>
        </xdr:cNvPr>
        <xdr:cNvSpPr txBox="1">
          <a:spLocks noChangeArrowheads="1"/>
        </xdr:cNvSpPr>
      </xdr:nvSpPr>
      <xdr:spPr bwMode="auto">
        <a:xfrm>
          <a:off x="2408613" y="163734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42" name="Text Box 45">
          <a:extLst>
            <a:ext uri="{FF2B5EF4-FFF2-40B4-BE49-F238E27FC236}">
              <a16:creationId xmlns="" xmlns:a16="http://schemas.microsoft.com/office/drawing/2014/main" id="{CDB8F071-4FDC-502B-25C5-FAFDD5AD8C5C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43" name="Text Box 46">
          <a:extLst>
            <a:ext uri="{FF2B5EF4-FFF2-40B4-BE49-F238E27FC236}">
              <a16:creationId xmlns="" xmlns:a16="http://schemas.microsoft.com/office/drawing/2014/main" id="{C86C57CB-37E2-8B04-E472-E200FD0CFAAC}"/>
            </a:ext>
          </a:extLst>
        </xdr:cNvPr>
        <xdr:cNvSpPr txBox="1">
          <a:spLocks noChangeArrowheads="1"/>
        </xdr:cNvSpPr>
      </xdr:nvSpPr>
      <xdr:spPr bwMode="auto">
        <a:xfrm>
          <a:off x="5588750" y="1637347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44" name="Text Box 47">
          <a:extLst>
            <a:ext uri="{FF2B5EF4-FFF2-40B4-BE49-F238E27FC236}">
              <a16:creationId xmlns="" xmlns:a16="http://schemas.microsoft.com/office/drawing/2014/main" id="{1271C38E-E8C7-0FA9-05D8-37F03EB2783D}"/>
            </a:ext>
          </a:extLst>
        </xdr:cNvPr>
        <xdr:cNvSpPr txBox="1">
          <a:spLocks noChangeArrowheads="1"/>
        </xdr:cNvSpPr>
      </xdr:nvSpPr>
      <xdr:spPr bwMode="auto">
        <a:xfrm>
          <a:off x="2408613" y="163734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45" name="Text Box 48">
          <a:extLst>
            <a:ext uri="{FF2B5EF4-FFF2-40B4-BE49-F238E27FC236}">
              <a16:creationId xmlns="" xmlns:a16="http://schemas.microsoft.com/office/drawing/2014/main" id="{66A615E0-F377-5D11-FC39-C7879726E722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46" name="Text Box 49">
          <a:extLst>
            <a:ext uri="{FF2B5EF4-FFF2-40B4-BE49-F238E27FC236}">
              <a16:creationId xmlns="" xmlns:a16="http://schemas.microsoft.com/office/drawing/2014/main" id="{56C47457-3A57-D75C-CE68-5DF8E714458E}"/>
            </a:ext>
          </a:extLst>
        </xdr:cNvPr>
        <xdr:cNvSpPr txBox="1">
          <a:spLocks noChangeArrowheads="1"/>
        </xdr:cNvSpPr>
      </xdr:nvSpPr>
      <xdr:spPr bwMode="auto">
        <a:xfrm>
          <a:off x="0" y="1637347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47" name="Text Box 50">
          <a:extLst>
            <a:ext uri="{FF2B5EF4-FFF2-40B4-BE49-F238E27FC236}">
              <a16:creationId xmlns="" xmlns:a16="http://schemas.microsoft.com/office/drawing/2014/main" id="{01A7F4EA-2552-FCB0-2A77-19824858FF88}"/>
            </a:ext>
          </a:extLst>
        </xdr:cNvPr>
        <xdr:cNvSpPr txBox="1">
          <a:spLocks noChangeArrowheads="1"/>
        </xdr:cNvSpPr>
      </xdr:nvSpPr>
      <xdr:spPr bwMode="auto">
        <a:xfrm>
          <a:off x="5588750" y="1637347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48" name="Text Box 51">
          <a:extLst>
            <a:ext uri="{FF2B5EF4-FFF2-40B4-BE49-F238E27FC236}">
              <a16:creationId xmlns="" xmlns:a16="http://schemas.microsoft.com/office/drawing/2014/main" id="{C4726C57-0E6F-049A-2B67-B22E1CF67C99}"/>
            </a:ext>
          </a:extLst>
        </xdr:cNvPr>
        <xdr:cNvSpPr txBox="1">
          <a:spLocks noChangeArrowheads="1"/>
        </xdr:cNvSpPr>
      </xdr:nvSpPr>
      <xdr:spPr bwMode="auto">
        <a:xfrm>
          <a:off x="2408613" y="163734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49" name="Text Box 52">
          <a:extLst>
            <a:ext uri="{FF2B5EF4-FFF2-40B4-BE49-F238E27FC236}">
              <a16:creationId xmlns="" xmlns:a16="http://schemas.microsoft.com/office/drawing/2014/main" id="{AFAF2409-02F0-53C6-534F-90D2C0C4C437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2</xdr:col>
      <xdr:colOff>0</xdr:colOff>
      <xdr:row>81</xdr:row>
      <xdr:rowOff>0</xdr:rowOff>
    </xdr:to>
    <xdr:sp macro="" textlink="">
      <xdr:nvSpPr>
        <xdr:cNvPr id="50" name="Text Box 53">
          <a:extLst>
            <a:ext uri="{FF2B5EF4-FFF2-40B4-BE49-F238E27FC236}">
              <a16:creationId xmlns="" xmlns:a16="http://schemas.microsoft.com/office/drawing/2014/main" id="{EB128EEB-6434-8B23-0905-2A2F3462859C}"/>
            </a:ext>
          </a:extLst>
        </xdr:cNvPr>
        <xdr:cNvSpPr txBox="1">
          <a:spLocks noChangeArrowheads="1"/>
        </xdr:cNvSpPr>
      </xdr:nvSpPr>
      <xdr:spPr bwMode="auto">
        <a:xfrm>
          <a:off x="0" y="1637347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51" name="Text Box 54">
          <a:extLst>
            <a:ext uri="{FF2B5EF4-FFF2-40B4-BE49-F238E27FC236}">
              <a16:creationId xmlns="" xmlns:a16="http://schemas.microsoft.com/office/drawing/2014/main" id="{05566BBB-5B07-2763-ACA1-4672E6F6C518}"/>
            </a:ext>
          </a:extLst>
        </xdr:cNvPr>
        <xdr:cNvSpPr txBox="1">
          <a:spLocks noChangeArrowheads="1"/>
        </xdr:cNvSpPr>
      </xdr:nvSpPr>
      <xdr:spPr bwMode="auto">
        <a:xfrm>
          <a:off x="5588750" y="1637347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52" name="Text Box 55">
          <a:extLst>
            <a:ext uri="{FF2B5EF4-FFF2-40B4-BE49-F238E27FC236}">
              <a16:creationId xmlns="" xmlns:a16="http://schemas.microsoft.com/office/drawing/2014/main" id="{EAC5504D-7F02-E8B6-1687-9B453F5BC43F}"/>
            </a:ext>
          </a:extLst>
        </xdr:cNvPr>
        <xdr:cNvSpPr txBox="1">
          <a:spLocks noChangeArrowheads="1"/>
        </xdr:cNvSpPr>
      </xdr:nvSpPr>
      <xdr:spPr bwMode="auto">
        <a:xfrm>
          <a:off x="2408613" y="163734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81</xdr:row>
      <xdr:rowOff>0</xdr:rowOff>
    </xdr:from>
    <xdr:to>
      <xdr:col>6</xdr:col>
      <xdr:colOff>0</xdr:colOff>
      <xdr:row>81</xdr:row>
      <xdr:rowOff>0</xdr:rowOff>
    </xdr:to>
    <xdr:sp macro="" textlink="">
      <xdr:nvSpPr>
        <xdr:cNvPr id="53" name="Text Box 56">
          <a:extLst>
            <a:ext uri="{FF2B5EF4-FFF2-40B4-BE49-F238E27FC236}">
              <a16:creationId xmlns="" xmlns:a16="http://schemas.microsoft.com/office/drawing/2014/main" id="{D793BFC2-692A-F06C-3952-171A7B8F475E}"/>
            </a:ext>
          </a:extLst>
        </xdr:cNvPr>
        <xdr:cNvSpPr txBox="1">
          <a:spLocks noChangeArrowheads="1"/>
        </xdr:cNvSpPr>
      </xdr:nvSpPr>
      <xdr:spPr bwMode="auto">
        <a:xfrm>
          <a:off x="3989763" y="163734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81</xdr:row>
      <xdr:rowOff>0</xdr:rowOff>
    </xdr:from>
    <xdr:to>
      <xdr:col>7</xdr:col>
      <xdr:colOff>955964</xdr:colOff>
      <xdr:row>81</xdr:row>
      <xdr:rowOff>0</xdr:rowOff>
    </xdr:to>
    <xdr:sp macro="" textlink="">
      <xdr:nvSpPr>
        <xdr:cNvPr id="54" name="Text Box 57">
          <a:extLst>
            <a:ext uri="{FF2B5EF4-FFF2-40B4-BE49-F238E27FC236}">
              <a16:creationId xmlns="" xmlns:a16="http://schemas.microsoft.com/office/drawing/2014/main" id="{A1476399-C7E9-011F-3110-31094AA73211}"/>
            </a:ext>
          </a:extLst>
        </xdr:cNvPr>
        <xdr:cNvSpPr txBox="1">
          <a:spLocks noChangeArrowheads="1"/>
        </xdr:cNvSpPr>
      </xdr:nvSpPr>
      <xdr:spPr bwMode="auto">
        <a:xfrm>
          <a:off x="5588750" y="1637347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7"/>
  <sheetViews>
    <sheetView tabSelected="1" zoomScale="120" zoomScaleNormal="120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E48" sqref="E48"/>
    </sheetView>
  </sheetViews>
  <sheetFormatPr defaultRowHeight="12.75" x14ac:dyDescent="0.2"/>
  <cols>
    <col min="1" max="1" width="13.42578125" customWidth="1"/>
    <col min="2" max="2" width="22.5703125" customWidth="1"/>
    <col min="3" max="3" width="12.42578125" customWidth="1"/>
    <col min="4" max="4" width="11.28515625" style="14" customWidth="1"/>
    <col min="5" max="5" width="11" customWidth="1"/>
    <col min="6" max="6" width="12.85546875" customWidth="1"/>
    <col min="7" max="7" width="9.85546875" customWidth="1"/>
    <col min="8" max="8" width="10.42578125" customWidth="1"/>
    <col min="9" max="9" width="10.42578125" bestFit="1" customWidth="1"/>
  </cols>
  <sheetData>
    <row r="1" spans="1:15" ht="22.7" customHeight="1" x14ac:dyDescent="0.2">
      <c r="A1" s="1"/>
      <c r="B1" s="1"/>
      <c r="C1" s="2"/>
      <c r="D1" s="3"/>
      <c r="E1" s="4"/>
      <c r="F1" s="3"/>
      <c r="G1" s="4"/>
      <c r="H1" s="5"/>
    </row>
    <row r="2" spans="1:15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  <c r="I2" s="11"/>
    </row>
    <row r="3" spans="1:15" ht="16.149999999999999" customHeight="1" x14ac:dyDescent="0.2">
      <c r="A3" s="12" t="s">
        <v>4</v>
      </c>
      <c r="B3" s="12">
        <v>122</v>
      </c>
      <c r="C3" s="13"/>
      <c r="E3" s="15">
        <v>200.09</v>
      </c>
      <c r="F3" s="12"/>
      <c r="H3" s="16"/>
    </row>
    <row r="4" spans="1:15" ht="16.149999999999999" customHeight="1" x14ac:dyDescent="0.25">
      <c r="A4" s="12" t="s">
        <v>4</v>
      </c>
      <c r="B4" s="12">
        <v>119</v>
      </c>
      <c r="C4" s="15">
        <v>143.27000000000001</v>
      </c>
      <c r="E4" s="12"/>
      <c r="J4" s="17"/>
      <c r="K4" s="18"/>
      <c r="L4" s="18"/>
      <c r="M4" s="19"/>
      <c r="N4" s="18"/>
    </row>
    <row r="5" spans="1:15" ht="16.149999999999999" customHeight="1" x14ac:dyDescent="0.25">
      <c r="A5" s="12" t="s">
        <v>4</v>
      </c>
      <c r="B5" s="12">
        <v>113</v>
      </c>
      <c r="C5" s="15">
        <v>34.69</v>
      </c>
      <c r="E5" s="12"/>
      <c r="F5" s="19"/>
      <c r="H5" s="16"/>
      <c r="I5" s="20"/>
      <c r="J5" s="17"/>
      <c r="K5" s="18"/>
      <c r="L5" s="18"/>
      <c r="M5" s="19"/>
      <c r="N5" s="18"/>
    </row>
    <row r="6" spans="1:15" ht="16.149999999999999" customHeight="1" x14ac:dyDescent="0.25">
      <c r="A6" s="12" t="s">
        <v>4</v>
      </c>
      <c r="B6" s="12">
        <v>114</v>
      </c>
      <c r="C6" s="15">
        <v>121.9</v>
      </c>
      <c r="E6" s="12"/>
      <c r="F6" s="19"/>
      <c r="H6" s="16"/>
      <c r="I6" s="20"/>
      <c r="J6" s="17"/>
      <c r="K6" s="18"/>
      <c r="L6" s="18"/>
      <c r="M6" s="19"/>
      <c r="N6" s="18"/>
    </row>
    <row r="7" spans="1:15" ht="16.149999999999999" customHeight="1" x14ac:dyDescent="0.25">
      <c r="A7" s="12" t="s">
        <v>4</v>
      </c>
      <c r="B7" s="12">
        <v>118</v>
      </c>
      <c r="C7" s="13"/>
      <c r="E7" s="12"/>
      <c r="F7" s="15"/>
      <c r="G7" s="15">
        <v>215.47</v>
      </c>
      <c r="H7" s="16"/>
      <c r="I7" s="20"/>
      <c r="J7" s="17"/>
      <c r="K7" s="18"/>
      <c r="L7" s="18"/>
      <c r="M7" s="19"/>
      <c r="N7" s="18"/>
    </row>
    <row r="8" spans="1:15" ht="16.149999999999999" customHeight="1" x14ac:dyDescent="0.25">
      <c r="A8" s="12" t="s">
        <v>4</v>
      </c>
      <c r="B8" s="12">
        <v>115</v>
      </c>
      <c r="C8" s="13"/>
      <c r="E8" s="12"/>
      <c r="F8" s="15"/>
      <c r="G8" s="15">
        <v>464.4</v>
      </c>
      <c r="H8" s="16"/>
      <c r="I8" s="20"/>
      <c r="J8" s="21"/>
      <c r="K8" s="18"/>
      <c r="L8" s="18"/>
      <c r="M8" s="19"/>
      <c r="N8" s="18"/>
      <c r="O8" s="18"/>
    </row>
    <row r="9" spans="1:15" ht="16.149999999999999" customHeight="1" x14ac:dyDescent="0.25">
      <c r="A9" s="12" t="s">
        <v>4</v>
      </c>
      <c r="B9" s="12">
        <v>116</v>
      </c>
      <c r="C9" s="13"/>
      <c r="E9" s="12"/>
      <c r="F9" s="19"/>
      <c r="G9" s="15">
        <v>226.12</v>
      </c>
      <c r="H9" s="16"/>
    </row>
    <row r="10" spans="1:15" ht="16.149999999999999" customHeight="1" x14ac:dyDescent="0.2">
      <c r="A10" s="12" t="s">
        <v>4</v>
      </c>
      <c r="B10" s="12">
        <v>117</v>
      </c>
      <c r="C10" s="13"/>
      <c r="E10" s="12"/>
      <c r="F10" s="22"/>
      <c r="G10" s="15">
        <v>169.67</v>
      </c>
      <c r="H10" s="16"/>
    </row>
    <row r="11" spans="1:15" ht="16.149999999999999" customHeight="1" x14ac:dyDescent="0.2">
      <c r="A11" s="12" t="s">
        <v>4</v>
      </c>
      <c r="B11" s="12">
        <v>123</v>
      </c>
      <c r="C11" s="13"/>
      <c r="E11" s="12"/>
      <c r="F11" s="22"/>
      <c r="G11" s="15">
        <v>14.88</v>
      </c>
      <c r="H11" s="16"/>
    </row>
    <row r="12" spans="1:15" ht="16.149999999999999" customHeight="1" x14ac:dyDescent="0.2">
      <c r="A12" s="12" t="s">
        <v>4</v>
      </c>
      <c r="B12" s="12">
        <v>120</v>
      </c>
      <c r="C12" s="13"/>
      <c r="E12" s="12"/>
      <c r="F12" s="15"/>
      <c r="G12" s="15">
        <v>165.05</v>
      </c>
      <c r="H12" s="16"/>
    </row>
    <row r="13" spans="1:15" ht="16.149999999999999" customHeight="1" x14ac:dyDescent="0.2">
      <c r="A13" s="23" t="s">
        <v>5</v>
      </c>
      <c r="B13" s="12" t="s">
        <v>6</v>
      </c>
      <c r="C13" s="24"/>
      <c r="E13" s="22">
        <v>291.60000000000002</v>
      </c>
      <c r="F13" s="12"/>
      <c r="H13" s="25"/>
    </row>
    <row r="14" spans="1:15" ht="16.149999999999999" customHeight="1" x14ac:dyDescent="0.2">
      <c r="A14" s="23" t="s">
        <v>5</v>
      </c>
      <c r="B14" s="12" t="s">
        <v>7</v>
      </c>
      <c r="C14" s="24"/>
      <c r="E14" s="12"/>
      <c r="F14" s="12"/>
      <c r="G14" s="22">
        <v>93.4</v>
      </c>
      <c r="H14" s="25"/>
    </row>
    <row r="15" spans="1:15" ht="16.149999999999999" customHeight="1" x14ac:dyDescent="0.2">
      <c r="A15" s="23" t="s">
        <v>5</v>
      </c>
      <c r="B15" s="26" t="s">
        <v>8</v>
      </c>
      <c r="C15" s="26"/>
      <c r="E15" s="12"/>
      <c r="F15" s="12"/>
      <c r="G15" s="22">
        <v>1128</v>
      </c>
      <c r="H15" s="25"/>
    </row>
    <row r="16" spans="1:15" ht="16.149999999999999" customHeight="1" x14ac:dyDescent="0.2">
      <c r="A16" s="23" t="s">
        <v>5</v>
      </c>
      <c r="B16" s="26" t="s">
        <v>9</v>
      </c>
      <c r="C16" s="26"/>
      <c r="E16" s="12"/>
      <c r="F16" s="12"/>
      <c r="G16" s="22">
        <v>3560.81</v>
      </c>
      <c r="H16" s="16"/>
      <c r="I16" s="27"/>
    </row>
    <row r="17" spans="1:9" ht="16.149999999999999" customHeight="1" x14ac:dyDescent="0.2">
      <c r="A17" s="23" t="s">
        <v>5</v>
      </c>
      <c r="B17" s="28" t="s">
        <v>10</v>
      </c>
      <c r="C17" s="12"/>
      <c r="E17" s="12"/>
      <c r="F17" s="12"/>
      <c r="G17" s="25">
        <v>140.19999999999999</v>
      </c>
      <c r="H17" s="25"/>
    </row>
    <row r="18" spans="1:9" ht="16.149999999999999" customHeight="1" x14ac:dyDescent="0.2">
      <c r="A18" s="23" t="s">
        <v>11</v>
      </c>
      <c r="B18" s="12">
        <v>318</v>
      </c>
      <c r="C18" s="12"/>
      <c r="E18" s="12"/>
      <c r="F18" s="25">
        <v>124.2</v>
      </c>
      <c r="G18" s="22"/>
      <c r="H18" s="25"/>
      <c r="I18" s="27" t="s">
        <v>12</v>
      </c>
    </row>
    <row r="19" spans="1:9" ht="16.149999999999999" customHeight="1" x14ac:dyDescent="0.2">
      <c r="A19" s="23" t="s">
        <v>13</v>
      </c>
      <c r="B19" s="12">
        <v>319</v>
      </c>
      <c r="C19" s="12"/>
      <c r="E19" s="12"/>
      <c r="F19" s="25">
        <v>122</v>
      </c>
      <c r="G19" s="22"/>
      <c r="H19" s="25"/>
      <c r="I19" s="27" t="s">
        <v>14</v>
      </c>
    </row>
    <row r="20" spans="1:9" ht="16.149999999999999" customHeight="1" x14ac:dyDescent="0.2">
      <c r="A20" s="23" t="s">
        <v>13</v>
      </c>
      <c r="B20" s="12">
        <v>325</v>
      </c>
      <c r="C20" s="12"/>
      <c r="E20" s="12"/>
      <c r="F20" s="12"/>
      <c r="G20" s="22"/>
      <c r="H20" s="25">
        <v>481.03</v>
      </c>
      <c r="I20" s="27" t="s">
        <v>15</v>
      </c>
    </row>
    <row r="21" spans="1:9" ht="16.149999999999999" customHeight="1" x14ac:dyDescent="0.2">
      <c r="A21" s="23" t="s">
        <v>13</v>
      </c>
      <c r="B21" s="12">
        <v>329</v>
      </c>
      <c r="C21" s="12"/>
      <c r="E21" s="12"/>
      <c r="F21" s="12"/>
      <c r="G21" s="22"/>
      <c r="H21" s="25">
        <v>68.5</v>
      </c>
      <c r="I21" s="27" t="s">
        <v>16</v>
      </c>
    </row>
    <row r="22" spans="1:9" ht="16.149999999999999" customHeight="1" x14ac:dyDescent="0.2">
      <c r="A22" s="23" t="s">
        <v>11</v>
      </c>
      <c r="B22" s="12">
        <v>331</v>
      </c>
      <c r="C22" s="12"/>
      <c r="D22" s="25">
        <v>63.81</v>
      </c>
      <c r="E22" s="12"/>
      <c r="F22" s="12"/>
      <c r="G22" s="22"/>
      <c r="H22" s="25"/>
      <c r="I22" s="27" t="s">
        <v>17</v>
      </c>
    </row>
    <row r="23" spans="1:9" ht="16.149999999999999" customHeight="1" x14ac:dyDescent="0.2">
      <c r="A23" s="23" t="s">
        <v>11</v>
      </c>
      <c r="B23" s="12">
        <v>332</v>
      </c>
      <c r="C23" s="12"/>
      <c r="D23" s="25">
        <v>51</v>
      </c>
      <c r="E23" s="12"/>
      <c r="F23" s="12"/>
      <c r="G23" s="22"/>
      <c r="H23" s="25"/>
      <c r="I23" s="23" t="s">
        <v>17</v>
      </c>
    </row>
    <row r="24" spans="1:9" ht="16.149999999999999" customHeight="1" x14ac:dyDescent="0.2">
      <c r="A24" s="23" t="s">
        <v>11</v>
      </c>
      <c r="B24" s="12">
        <v>334</v>
      </c>
      <c r="C24" s="12"/>
      <c r="E24" s="12"/>
      <c r="F24" s="12"/>
      <c r="G24" s="22"/>
      <c r="H24" s="25">
        <v>333.4</v>
      </c>
      <c r="I24" s="23" t="s">
        <v>18</v>
      </c>
    </row>
    <row r="25" spans="1:9" ht="16.149999999999999" customHeight="1" x14ac:dyDescent="0.2">
      <c r="A25" s="23" t="s">
        <v>11</v>
      </c>
      <c r="B25" s="12">
        <v>336</v>
      </c>
      <c r="C25" s="12"/>
      <c r="E25" s="12"/>
      <c r="F25" s="25">
        <v>390</v>
      </c>
      <c r="G25" s="22"/>
      <c r="H25" s="25"/>
      <c r="I25" s="23" t="s">
        <v>12</v>
      </c>
    </row>
    <row r="26" spans="1:9" ht="16.149999999999999" customHeight="1" x14ac:dyDescent="0.2">
      <c r="A26" s="23" t="s">
        <v>19</v>
      </c>
      <c r="B26" s="12">
        <v>339</v>
      </c>
      <c r="C26" s="12"/>
      <c r="E26" s="12"/>
      <c r="F26" s="12"/>
      <c r="G26" s="22"/>
      <c r="H26" s="29">
        <v>435.5</v>
      </c>
      <c r="I26" s="30" t="s">
        <v>20</v>
      </c>
    </row>
    <row r="27" spans="1:9" ht="16.149999999999999" customHeight="1" x14ac:dyDescent="0.2">
      <c r="A27" s="23" t="s">
        <v>11</v>
      </c>
      <c r="B27" s="12">
        <v>340</v>
      </c>
      <c r="C27" s="12"/>
      <c r="E27" s="12"/>
      <c r="F27" s="12"/>
      <c r="G27" s="22"/>
      <c r="H27" s="25">
        <v>229.6</v>
      </c>
      <c r="I27" s="23" t="s">
        <v>21</v>
      </c>
    </row>
    <row r="28" spans="1:9" ht="16.149999999999999" customHeight="1" x14ac:dyDescent="0.2">
      <c r="A28" s="23" t="s">
        <v>11</v>
      </c>
      <c r="B28" s="12">
        <v>341</v>
      </c>
      <c r="C28" s="12"/>
      <c r="E28" s="12"/>
      <c r="F28" s="25">
        <v>220.2</v>
      </c>
      <c r="G28" s="16"/>
      <c r="H28" s="25"/>
      <c r="I28" s="23" t="s">
        <v>12</v>
      </c>
    </row>
    <row r="29" spans="1:9" ht="16.149999999999999" customHeight="1" x14ac:dyDescent="0.2">
      <c r="A29" s="23" t="s">
        <v>11</v>
      </c>
      <c r="B29" s="12">
        <v>342</v>
      </c>
      <c r="C29" s="12"/>
      <c r="D29" s="25">
        <v>68.64</v>
      </c>
      <c r="E29" s="12"/>
      <c r="F29" s="12"/>
      <c r="G29" s="27"/>
      <c r="H29" s="25"/>
      <c r="I29" s="23" t="s">
        <v>17</v>
      </c>
    </row>
    <row r="30" spans="1:9" ht="16.149999999999999" customHeight="1" x14ac:dyDescent="0.2">
      <c r="A30" s="23" t="s">
        <v>13</v>
      </c>
      <c r="B30" s="12">
        <v>343</v>
      </c>
      <c r="C30" s="12"/>
      <c r="E30" s="12"/>
      <c r="F30" s="12"/>
      <c r="G30" s="27"/>
      <c r="H30" s="25">
        <v>548.11</v>
      </c>
      <c r="I30" s="23" t="s">
        <v>22</v>
      </c>
    </row>
    <row r="31" spans="1:9" ht="16.149999999999999" customHeight="1" x14ac:dyDescent="0.2">
      <c r="A31" s="23" t="s">
        <v>13</v>
      </c>
      <c r="B31" s="12">
        <v>345</v>
      </c>
      <c r="C31" s="12"/>
      <c r="E31" s="12"/>
      <c r="F31" s="12"/>
      <c r="G31" s="31"/>
      <c r="H31" s="25">
        <v>411.38</v>
      </c>
      <c r="I31" s="23" t="s">
        <v>23</v>
      </c>
    </row>
    <row r="32" spans="1:9" ht="16.149999999999999" customHeight="1" x14ac:dyDescent="0.2">
      <c r="A32" s="23" t="s">
        <v>11</v>
      </c>
      <c r="B32" s="12">
        <v>348</v>
      </c>
      <c r="C32" s="12"/>
      <c r="E32" s="12"/>
      <c r="F32" s="12"/>
      <c r="G32" s="31"/>
      <c r="H32" s="25">
        <v>834.98</v>
      </c>
      <c r="I32" s="23" t="s">
        <v>24</v>
      </c>
    </row>
    <row r="33" spans="1:10" ht="16.149999999999999" customHeight="1" x14ac:dyDescent="0.2">
      <c r="A33" s="23" t="s">
        <v>11</v>
      </c>
      <c r="B33" s="12">
        <v>349</v>
      </c>
      <c r="C33" s="12"/>
      <c r="E33" s="12"/>
      <c r="F33" s="12"/>
      <c r="G33" s="31"/>
      <c r="H33" s="25">
        <v>2470.5500000000002</v>
      </c>
      <c r="I33" s="23" t="s">
        <v>25</v>
      </c>
    </row>
    <row r="34" spans="1:10" ht="16.149999999999999" customHeight="1" x14ac:dyDescent="0.2">
      <c r="A34" s="23" t="s">
        <v>13</v>
      </c>
      <c r="B34" s="12">
        <v>350</v>
      </c>
      <c r="C34" s="13"/>
      <c r="E34" s="12"/>
      <c r="F34" s="15">
        <v>34.159999999999997</v>
      </c>
      <c r="G34" s="27"/>
      <c r="H34" s="25"/>
      <c r="I34" s="23" t="s">
        <v>26</v>
      </c>
    </row>
    <row r="35" spans="1:10" ht="16.149999999999999" customHeight="1" x14ac:dyDescent="0.2">
      <c r="A35" s="32" t="s">
        <v>11</v>
      </c>
      <c r="B35" s="12">
        <v>354</v>
      </c>
      <c r="C35" s="12"/>
      <c r="E35" s="12"/>
      <c r="F35" s="18"/>
      <c r="G35" s="27"/>
      <c r="H35" s="25">
        <v>7.76</v>
      </c>
      <c r="I35" s="23" t="s">
        <v>27</v>
      </c>
    </row>
    <row r="36" spans="1:10" ht="16.149999999999999" customHeight="1" x14ac:dyDescent="0.2">
      <c r="A36" s="32"/>
      <c r="B36" s="12"/>
      <c r="C36" s="12"/>
      <c r="E36" s="12"/>
      <c r="F36" s="18"/>
      <c r="G36" s="27"/>
      <c r="H36" s="25">
        <v>1.55</v>
      </c>
      <c r="I36" s="23" t="s">
        <v>28</v>
      </c>
    </row>
    <row r="37" spans="1:10" ht="16.149999999999999" customHeight="1" x14ac:dyDescent="0.2">
      <c r="A37" s="32" t="s">
        <v>11</v>
      </c>
      <c r="B37" s="12">
        <v>355</v>
      </c>
      <c r="C37" s="12"/>
      <c r="E37" s="12"/>
      <c r="F37" s="25">
        <v>31.28</v>
      </c>
      <c r="G37" s="27"/>
      <c r="H37" s="25"/>
      <c r="I37" s="23" t="s">
        <v>29</v>
      </c>
    </row>
    <row r="38" spans="1:10" ht="16.149999999999999" customHeight="1" x14ac:dyDescent="0.2">
      <c r="A38" s="23" t="s">
        <v>30</v>
      </c>
      <c r="B38" s="33"/>
      <c r="C38" s="33"/>
      <c r="E38" s="12"/>
      <c r="F38" s="18"/>
      <c r="G38" s="34">
        <v>353.01</v>
      </c>
      <c r="H38" s="35"/>
      <c r="I38" s="36" t="s">
        <v>31</v>
      </c>
    </row>
    <row r="39" spans="1:10" ht="16.149999999999999" customHeight="1" x14ac:dyDescent="0.2">
      <c r="A39" s="23" t="s">
        <v>19</v>
      </c>
      <c r="B39" s="12">
        <v>317</v>
      </c>
      <c r="C39" s="12"/>
      <c r="E39" s="12"/>
      <c r="F39" s="12"/>
      <c r="G39" s="31"/>
      <c r="H39" s="29">
        <v>15.61</v>
      </c>
      <c r="I39" s="37" t="s">
        <v>32</v>
      </c>
    </row>
    <row r="40" spans="1:10" ht="16.149999999999999" customHeight="1" x14ac:dyDescent="0.2">
      <c r="A40" s="23" t="s">
        <v>13</v>
      </c>
      <c r="B40" s="12">
        <v>313</v>
      </c>
      <c r="C40" s="12"/>
      <c r="E40" s="12"/>
      <c r="F40" s="12"/>
      <c r="G40" s="27"/>
      <c r="H40" s="22">
        <v>14.39</v>
      </c>
      <c r="I40" s="38" t="s">
        <v>33</v>
      </c>
    </row>
    <row r="41" spans="1:10" ht="16.149999999999999" customHeight="1" x14ac:dyDescent="0.2">
      <c r="A41" s="26" t="s">
        <v>34</v>
      </c>
      <c r="B41" s="26"/>
      <c r="C41" s="12"/>
      <c r="E41" s="12"/>
      <c r="F41" s="12"/>
      <c r="G41" s="25"/>
      <c r="H41" s="25">
        <v>129.11000000000001</v>
      </c>
    </row>
    <row r="42" spans="1:10" ht="16.149999999999999" customHeight="1" x14ac:dyDescent="0.2">
      <c r="A42" s="23" t="s">
        <v>35</v>
      </c>
      <c r="B42" s="39"/>
      <c r="C42" s="12"/>
      <c r="E42" s="12"/>
      <c r="F42" s="12"/>
      <c r="G42" s="31"/>
      <c r="H42" s="25">
        <v>154.21</v>
      </c>
      <c r="I42" t="s">
        <v>36</v>
      </c>
    </row>
    <row r="43" spans="1:10" ht="16.149999999999999" customHeight="1" x14ac:dyDescent="0.2">
      <c r="A43" s="23" t="s">
        <v>13</v>
      </c>
      <c r="B43" s="12">
        <v>314</v>
      </c>
      <c r="C43" s="12"/>
      <c r="E43" s="12"/>
      <c r="F43" s="12"/>
      <c r="G43" s="27"/>
      <c r="H43" s="22">
        <v>52.34</v>
      </c>
      <c r="I43" s="38" t="s">
        <v>33</v>
      </c>
    </row>
    <row r="44" spans="1:10" ht="16.149999999999999" customHeight="1" x14ac:dyDescent="0.2">
      <c r="A44" s="23" t="s">
        <v>13</v>
      </c>
      <c r="B44" s="12">
        <v>278</v>
      </c>
      <c r="C44" s="12"/>
      <c r="E44" s="12"/>
      <c r="F44" s="12"/>
      <c r="G44" s="31"/>
      <c r="H44" s="25">
        <v>86.4</v>
      </c>
      <c r="I44" t="s">
        <v>37</v>
      </c>
    </row>
    <row r="45" spans="1:10" ht="16.149999999999999" customHeight="1" x14ac:dyDescent="0.2">
      <c r="A45" s="23" t="s">
        <v>19</v>
      </c>
      <c r="B45" s="33" t="s">
        <v>38</v>
      </c>
      <c r="C45" s="33"/>
      <c r="E45" s="12"/>
      <c r="F45" s="12"/>
      <c r="G45" s="31"/>
      <c r="H45" s="22">
        <v>293.81</v>
      </c>
      <c r="I45" s="31" t="s">
        <v>39</v>
      </c>
    </row>
    <row r="46" spans="1:10" ht="16.149999999999999" customHeight="1" x14ac:dyDescent="0.2">
      <c r="A46" s="23" t="s">
        <v>40</v>
      </c>
      <c r="B46" s="12"/>
      <c r="C46" s="12"/>
      <c r="E46" s="12"/>
      <c r="F46" s="25">
        <v>7020</v>
      </c>
      <c r="G46" s="25">
        <v>7020</v>
      </c>
      <c r="H46" s="22"/>
      <c r="I46" s="18"/>
      <c r="J46" s="31"/>
    </row>
    <row r="47" spans="1:10" ht="16.149999999999999" customHeight="1" x14ac:dyDescent="0.2">
      <c r="A47" s="23" t="s">
        <v>40</v>
      </c>
      <c r="B47" s="12"/>
      <c r="C47" s="12"/>
      <c r="E47" s="12"/>
      <c r="F47" s="25">
        <v>3020</v>
      </c>
      <c r="G47" s="25">
        <v>3020</v>
      </c>
      <c r="H47" s="22"/>
      <c r="I47" s="18"/>
      <c r="J47" s="31"/>
    </row>
    <row r="48" spans="1:10" ht="16.149999999999999" customHeight="1" x14ac:dyDescent="0.2">
      <c r="A48" s="24" t="s">
        <v>41</v>
      </c>
      <c r="B48" s="12"/>
      <c r="C48" s="12"/>
      <c r="E48" s="40">
        <v>12342.89</v>
      </c>
      <c r="F48" s="12"/>
      <c r="G48" s="25"/>
      <c r="H48" s="25"/>
      <c r="I48" s="23"/>
    </row>
    <row r="49" spans="1:9" ht="16.149999999999999" customHeight="1" x14ac:dyDescent="0.2">
      <c r="A49" s="12"/>
      <c r="B49" s="12"/>
      <c r="C49" s="12"/>
      <c r="F49" s="12"/>
      <c r="G49" s="41">
        <v>631.83000000000004</v>
      </c>
      <c r="H49" s="25"/>
      <c r="I49" s="23"/>
    </row>
    <row r="50" spans="1:9" ht="16.149999999999999" customHeight="1" x14ac:dyDescent="0.2">
      <c r="A50" s="12"/>
      <c r="B50" s="12"/>
      <c r="C50" s="12"/>
      <c r="F50" s="12"/>
      <c r="G50" s="41">
        <v>93</v>
      </c>
      <c r="H50" s="25"/>
      <c r="I50" s="23"/>
    </row>
    <row r="51" spans="1:9" ht="16.149999999999999" customHeight="1" x14ac:dyDescent="0.2">
      <c r="A51" s="12"/>
      <c r="B51" s="12"/>
      <c r="C51" s="12"/>
      <c r="F51" s="12"/>
      <c r="G51" s="41">
        <v>216.47</v>
      </c>
      <c r="H51" s="25"/>
      <c r="I51" s="23"/>
    </row>
    <row r="52" spans="1:9" ht="16.149999999999999" customHeight="1" x14ac:dyDescent="0.2">
      <c r="A52" s="23"/>
      <c r="B52" s="12"/>
      <c r="C52" s="12"/>
      <c r="F52" s="12"/>
      <c r="G52" s="41">
        <v>390.6</v>
      </c>
      <c r="H52" s="25"/>
      <c r="I52" s="23"/>
    </row>
    <row r="53" spans="1:9" ht="16.149999999999999" customHeight="1" x14ac:dyDescent="0.2">
      <c r="A53" s="12"/>
      <c r="B53" s="33"/>
      <c r="C53" s="12"/>
      <c r="F53" s="12"/>
      <c r="G53" s="41">
        <v>228.5</v>
      </c>
      <c r="H53" s="25"/>
      <c r="I53" s="23"/>
    </row>
    <row r="54" spans="1:9" ht="16.149999999999999" customHeight="1" x14ac:dyDescent="0.2">
      <c r="A54" s="12"/>
      <c r="B54" s="33"/>
      <c r="C54" s="12"/>
      <c r="F54" s="12"/>
      <c r="G54" s="41">
        <v>127.9</v>
      </c>
      <c r="H54" s="25"/>
      <c r="I54" s="23"/>
    </row>
    <row r="55" spans="1:9" ht="16.149999999999999" customHeight="1" x14ac:dyDescent="0.2">
      <c r="A55" s="12"/>
      <c r="B55" s="33"/>
      <c r="C55" s="12"/>
      <c r="F55" s="12"/>
      <c r="G55" s="41">
        <v>27</v>
      </c>
      <c r="H55" s="25"/>
      <c r="I55" s="23"/>
    </row>
    <row r="56" spans="1:9" ht="16.149999999999999" customHeight="1" x14ac:dyDescent="0.2">
      <c r="A56" s="23"/>
      <c r="B56" s="12"/>
      <c r="C56" s="12"/>
      <c r="F56" s="12"/>
      <c r="G56" s="41">
        <v>418.6</v>
      </c>
      <c r="H56" s="25"/>
      <c r="I56" s="23"/>
    </row>
    <row r="57" spans="1:9" ht="16.149999999999999" customHeight="1" x14ac:dyDescent="0.2">
      <c r="A57" s="12"/>
      <c r="B57" s="33"/>
      <c r="C57" s="12"/>
      <c r="F57" s="12"/>
      <c r="G57" s="41">
        <v>126.35</v>
      </c>
      <c r="H57" s="25"/>
      <c r="I57" s="23"/>
    </row>
    <row r="58" spans="1:9" ht="16.149999999999999" customHeight="1" x14ac:dyDescent="0.2">
      <c r="A58" s="12"/>
      <c r="B58" s="33"/>
      <c r="C58" s="12"/>
      <c r="F58" s="12"/>
      <c r="G58" s="41">
        <v>832.55</v>
      </c>
      <c r="H58" s="25"/>
      <c r="I58" s="23"/>
    </row>
    <row r="59" spans="1:9" ht="16.149999999999999" customHeight="1" x14ac:dyDescent="0.2">
      <c r="A59" s="12"/>
      <c r="B59" s="33"/>
      <c r="C59" s="12"/>
      <c r="F59" s="12"/>
      <c r="G59" s="41">
        <v>229</v>
      </c>
      <c r="H59" s="25"/>
      <c r="I59" s="23"/>
    </row>
    <row r="60" spans="1:9" ht="16.149999999999999" customHeight="1" x14ac:dyDescent="0.2">
      <c r="A60" s="12"/>
      <c r="B60" s="12"/>
      <c r="C60" s="12"/>
      <c r="F60" s="12"/>
      <c r="G60" s="41">
        <v>419.25</v>
      </c>
      <c r="H60" s="25"/>
      <c r="I60" s="23"/>
    </row>
    <row r="61" spans="1:9" ht="16.149999999999999" customHeight="1" x14ac:dyDescent="0.2">
      <c r="A61" s="12"/>
      <c r="B61" s="12"/>
      <c r="C61" s="12"/>
      <c r="F61" s="12"/>
      <c r="G61" s="41">
        <v>10.5</v>
      </c>
      <c r="H61" s="25"/>
      <c r="I61" s="23"/>
    </row>
    <row r="62" spans="1:9" ht="16.149999999999999" customHeight="1" x14ac:dyDescent="0.2">
      <c r="A62" s="42"/>
      <c r="B62" s="43"/>
      <c r="C62" s="43"/>
      <c r="F62" s="12"/>
      <c r="G62" s="41">
        <v>216</v>
      </c>
      <c r="H62" s="25"/>
      <c r="I62" s="44"/>
    </row>
    <row r="63" spans="1:9" ht="16.149999999999999" customHeight="1" x14ac:dyDescent="0.2">
      <c r="A63" s="42"/>
      <c r="B63" s="43"/>
      <c r="C63" s="43"/>
      <c r="F63" s="12"/>
      <c r="G63" s="41">
        <v>91.3</v>
      </c>
      <c r="H63" s="25"/>
      <c r="I63" s="44"/>
    </row>
    <row r="64" spans="1:9" ht="16.149999999999999" customHeight="1" x14ac:dyDescent="0.2">
      <c r="A64" s="12"/>
      <c r="B64" s="12"/>
      <c r="C64" s="12"/>
      <c r="F64" s="12"/>
      <c r="G64" s="41">
        <v>191.4</v>
      </c>
      <c r="H64" s="25"/>
      <c r="I64" s="38"/>
    </row>
    <row r="65" spans="1:10" ht="16.149999999999999" customHeight="1" x14ac:dyDescent="0.2">
      <c r="A65" s="23"/>
      <c r="B65" s="43"/>
      <c r="C65" s="12"/>
      <c r="F65" s="12"/>
      <c r="G65" s="41">
        <v>678</v>
      </c>
      <c r="H65" s="25"/>
      <c r="I65" s="27"/>
    </row>
    <row r="66" spans="1:10" ht="16.149999999999999" customHeight="1" x14ac:dyDescent="0.2">
      <c r="A66" s="23"/>
      <c r="B66" s="12"/>
      <c r="C66" s="12"/>
      <c r="F66" s="12"/>
      <c r="G66" s="41">
        <v>400.88</v>
      </c>
      <c r="H66" s="25"/>
      <c r="I66" s="31"/>
    </row>
    <row r="67" spans="1:10" ht="16.149999999999999" customHeight="1" x14ac:dyDescent="0.2">
      <c r="A67" s="23"/>
      <c r="B67" s="12"/>
      <c r="C67" s="12"/>
      <c r="F67" s="12"/>
      <c r="G67" s="41">
        <v>883.15</v>
      </c>
      <c r="H67" s="25"/>
      <c r="I67" s="24"/>
    </row>
    <row r="68" spans="1:10" ht="16.149999999999999" customHeight="1" x14ac:dyDescent="0.2">
      <c r="A68" s="23"/>
      <c r="B68" s="26"/>
      <c r="C68" s="26"/>
      <c r="F68" s="12"/>
      <c r="G68" s="41">
        <v>1234.6500000000001</v>
      </c>
      <c r="H68" s="25"/>
      <c r="I68" s="31"/>
    </row>
    <row r="69" spans="1:10" ht="16.149999999999999" customHeight="1" x14ac:dyDescent="0.2">
      <c r="A69" s="23"/>
      <c r="B69" s="12"/>
      <c r="C69" s="12"/>
      <c r="F69" s="25"/>
      <c r="G69" s="41">
        <v>98.8</v>
      </c>
      <c r="I69" s="41"/>
    </row>
    <row r="70" spans="1:10" ht="16.149999999999999" customHeight="1" x14ac:dyDescent="0.2">
      <c r="A70" s="23"/>
      <c r="B70" s="44"/>
      <c r="C70" s="44"/>
      <c r="F70" s="25"/>
      <c r="G70" s="41">
        <v>301.5</v>
      </c>
    </row>
    <row r="71" spans="1:10" ht="16.149999999999999" customHeight="1" x14ac:dyDescent="0.2">
      <c r="A71" s="23"/>
      <c r="B71" s="44"/>
      <c r="C71" s="44"/>
      <c r="F71" s="12"/>
      <c r="G71" s="41">
        <v>107.75</v>
      </c>
      <c r="H71" s="25"/>
    </row>
    <row r="72" spans="1:10" ht="16.149999999999999" customHeight="1" x14ac:dyDescent="0.2">
      <c r="A72" s="23"/>
      <c r="B72" s="12"/>
      <c r="C72" s="12"/>
      <c r="G72" s="41">
        <v>301</v>
      </c>
      <c r="H72" s="25"/>
      <c r="I72" s="18"/>
    </row>
    <row r="73" spans="1:10" ht="16.149999999999999" customHeight="1" x14ac:dyDescent="0.2">
      <c r="A73" s="23" t="s">
        <v>42</v>
      </c>
      <c r="B73" s="12" t="s">
        <v>43</v>
      </c>
      <c r="C73" s="12"/>
      <c r="E73" s="12"/>
      <c r="G73" s="45">
        <v>600</v>
      </c>
      <c r="I73" s="18"/>
    </row>
    <row r="74" spans="1:10" ht="16.149999999999999" customHeight="1" x14ac:dyDescent="0.2">
      <c r="A74" s="23" t="s">
        <v>44</v>
      </c>
      <c r="B74" s="24" t="s">
        <v>45</v>
      </c>
      <c r="C74" s="12"/>
      <c r="E74" s="12"/>
      <c r="G74" s="45">
        <v>793.95</v>
      </c>
      <c r="I74" s="18"/>
    </row>
    <row r="75" spans="1:10" ht="16.149999999999999" customHeight="1" x14ac:dyDescent="0.2">
      <c r="A75" s="24" t="s">
        <v>46</v>
      </c>
      <c r="B75" s="24" t="s">
        <v>47</v>
      </c>
      <c r="C75" s="12"/>
      <c r="E75" s="12"/>
      <c r="F75" s="12"/>
      <c r="G75" s="45">
        <v>418.86</v>
      </c>
      <c r="I75" s="18"/>
    </row>
    <row r="76" spans="1:10" ht="16.149999999999999" customHeight="1" x14ac:dyDescent="0.2">
      <c r="A76" s="24" t="s">
        <v>48</v>
      </c>
      <c r="B76" s="24"/>
      <c r="C76" s="12"/>
      <c r="E76" s="46">
        <v>370</v>
      </c>
      <c r="H76" s="25"/>
      <c r="I76" s="47" t="s">
        <v>49</v>
      </c>
      <c r="J76" s="47"/>
    </row>
    <row r="77" spans="1:10" ht="16.149999999999999" customHeight="1" x14ac:dyDescent="0.25">
      <c r="A77" s="37" t="s">
        <v>50</v>
      </c>
      <c r="B77" s="37"/>
      <c r="C77" s="37"/>
      <c r="D77" s="48"/>
      <c r="E77" s="35"/>
      <c r="G77" s="29">
        <v>200</v>
      </c>
      <c r="I77" s="18"/>
    </row>
    <row r="78" spans="1:10" ht="16.149999999999999" customHeight="1" x14ac:dyDescent="0.2">
      <c r="A78" s="32" t="s">
        <v>51</v>
      </c>
      <c r="B78" s="12"/>
      <c r="C78" s="12"/>
      <c r="E78" s="12"/>
      <c r="F78" s="12"/>
      <c r="G78" s="49"/>
      <c r="H78" s="50">
        <v>1528</v>
      </c>
      <c r="I78" s="23" t="s">
        <v>52</v>
      </c>
      <c r="J78" s="12"/>
    </row>
    <row r="79" spans="1:10" ht="16.149999999999999" customHeight="1" x14ac:dyDescent="0.2">
      <c r="A79" s="32" t="s">
        <v>51</v>
      </c>
      <c r="B79" s="12"/>
      <c r="C79" s="12"/>
      <c r="E79" s="12"/>
      <c r="F79" s="12"/>
      <c r="G79" s="49"/>
      <c r="H79" s="50">
        <v>1548</v>
      </c>
      <c r="I79" s="23" t="s">
        <v>52</v>
      </c>
      <c r="J79" s="12"/>
    </row>
    <row r="80" spans="1:10" ht="16.149999999999999" customHeight="1" x14ac:dyDescent="0.2">
      <c r="A80" s="24" t="s">
        <v>53</v>
      </c>
      <c r="B80" s="24"/>
      <c r="C80" s="24"/>
      <c r="E80" s="12"/>
      <c r="F80" s="12"/>
      <c r="G80" s="49"/>
      <c r="H80" s="25">
        <v>44.72</v>
      </c>
      <c r="I80" s="17" t="s">
        <v>54</v>
      </c>
    </row>
    <row r="81" spans="1:9" ht="16.149999999999999" customHeight="1" x14ac:dyDescent="0.2">
      <c r="A81" s="24" t="s">
        <v>53</v>
      </c>
      <c r="B81" s="24"/>
      <c r="C81" s="24"/>
      <c r="E81" s="12"/>
      <c r="F81" s="12"/>
      <c r="G81" s="49"/>
      <c r="H81" s="25">
        <v>1679.69</v>
      </c>
      <c r="I81" s="17" t="s">
        <v>55</v>
      </c>
    </row>
    <row r="82" spans="1:9" ht="16.149999999999999" customHeight="1" x14ac:dyDescent="0.2">
      <c r="A82" s="51" t="s">
        <v>56</v>
      </c>
      <c r="B82" s="51"/>
      <c r="C82" s="52">
        <f>E84</f>
        <v>25761.85</v>
      </c>
      <c r="D82" s="53" t="s">
        <v>57</v>
      </c>
      <c r="E82" s="54">
        <f>SUM(E3:E81)</f>
        <v>13204.58</v>
      </c>
      <c r="F82" s="55">
        <f>SUM(F8:F81)</f>
        <v>10961.84</v>
      </c>
      <c r="G82" s="56"/>
      <c r="H82" s="57"/>
    </row>
    <row r="83" spans="1:9" ht="16.149999999999999" customHeight="1" x14ac:dyDescent="0.2">
      <c r="A83" s="51" t="s">
        <v>58</v>
      </c>
      <c r="B83" s="51"/>
      <c r="C83" s="52">
        <f>F82</f>
        <v>10961.84</v>
      </c>
      <c r="D83" s="53" t="s">
        <v>59</v>
      </c>
      <c r="E83" s="52">
        <v>12557.27</v>
      </c>
      <c r="F83" s="58"/>
      <c r="G83" s="56"/>
      <c r="H83" s="57"/>
    </row>
    <row r="84" spans="1:9" ht="16.149999999999999" customHeight="1" x14ac:dyDescent="0.3">
      <c r="A84" s="59" t="s">
        <v>60</v>
      </c>
      <c r="B84" s="59"/>
      <c r="C84" s="60">
        <f>C82-C83</f>
        <v>14800.009999999998</v>
      </c>
      <c r="D84" s="61" t="s">
        <v>61</v>
      </c>
      <c r="E84" s="54">
        <f>E82+E83</f>
        <v>25761.85</v>
      </c>
      <c r="F84" s="55"/>
      <c r="G84" s="56"/>
      <c r="H84" s="57"/>
    </row>
    <row r="85" spans="1:9" ht="17.25" customHeight="1" x14ac:dyDescent="0.25">
      <c r="A85" s="62" t="s">
        <v>62</v>
      </c>
      <c r="B85" s="63"/>
      <c r="C85" s="63"/>
      <c r="D85" s="63"/>
      <c r="E85" s="63"/>
      <c r="F85" s="63"/>
      <c r="G85" s="63"/>
      <c r="H85" s="64"/>
    </row>
    <row r="86" spans="1:9" ht="17.25" customHeight="1" x14ac:dyDescent="0.2">
      <c r="A86" s="27"/>
      <c r="B86" s="27"/>
      <c r="C86" s="27"/>
      <c r="D86" s="27"/>
      <c r="E86" s="18"/>
      <c r="F86" s="18"/>
      <c r="G86" s="18"/>
      <c r="H86" s="18"/>
    </row>
    <row r="87" spans="1:9" ht="17.25" customHeight="1" x14ac:dyDescent="0.2"/>
    <row r="88" spans="1:9" ht="17.25" customHeight="1" x14ac:dyDescent="0.2"/>
    <row r="89" spans="1:9" ht="17.25" customHeight="1" x14ac:dyDescent="0.2"/>
    <row r="90" spans="1:9" ht="17.25" customHeight="1" x14ac:dyDescent="0.2">
      <c r="A90" s="18"/>
      <c r="B90" s="18"/>
      <c r="C90" s="18"/>
      <c r="D90" s="18"/>
    </row>
    <row r="91" spans="1:9" ht="17.25" customHeight="1" x14ac:dyDescent="0.2"/>
    <row r="92" spans="1:9" ht="17.25" customHeight="1" x14ac:dyDescent="0.2"/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</sheetData>
  <mergeCells count="7">
    <mergeCell ref="A85:H85"/>
    <mergeCell ref="B15:C15"/>
    <mergeCell ref="B16:C16"/>
    <mergeCell ref="A41:B41"/>
    <mergeCell ref="B68:C68"/>
    <mergeCell ref="I76:J76"/>
    <mergeCell ref="G82:H84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2023-10-12T13:02:13Z</dcterms:created>
  <dcterms:modified xsi:type="dcterms:W3CDTF">2023-10-12T13:02:27Z</dcterms:modified>
</cp:coreProperties>
</file>