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MAR25" sheetId="1" r:id="rId1"/>
  </sheets>
  <calcPr calcId="145621"/>
</workbook>
</file>

<file path=xl/calcChain.xml><?xml version="1.0" encoding="utf-8"?>
<calcChain xmlns="http://schemas.openxmlformats.org/spreadsheetml/2006/main">
  <c r="G29" i="1" l="1"/>
  <c r="E29" i="1"/>
  <c r="D29" i="1"/>
  <c r="C29" i="1"/>
  <c r="B29" i="1"/>
  <c r="F29" i="1" l="1"/>
  <c r="J29" i="1"/>
</calcChain>
</file>

<file path=xl/sharedStrings.xml><?xml version="1.0" encoding="utf-8"?>
<sst xmlns="http://schemas.openxmlformats.org/spreadsheetml/2006/main" count="4" uniqueCount="4">
  <si>
    <t>DATA</t>
  </si>
  <si>
    <t>TOTALE</t>
  </si>
  <si>
    <t>ESENTE</t>
  </si>
  <si>
    <t>SOMMA POS 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</si>
</sst>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3" formatCode="_-* #,##0.00_-;\-* #,##0.00_-;_-* &quot;-&quot;??_-;_-@_-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43" fontId="0" fillId="0" borderId="0" xfId="0" applyNumberFormat="1" applyFill="1"/>
    <xf numFmtId="43" fontId="5" fillId="0" borderId="0" xfId="0" applyNumberFormat="1" applyFont="1" applyFill="1"/>
    <xf numFmtId="164" fontId="6" fillId="0" borderId="0" xfId="0" applyNumberFormat="1" applyFont="1" applyFill="1"/>
    <xf numFmtId="0" fontId="0" fillId="0" borderId="0" xfId="0" applyFill="1"/>
    <xf numFmtId="43" fontId="0" fillId="0" borderId="0" xfId="0" applyNumberFormat="1"/>
    <xf numFmtId="43" fontId="7" fillId="0" borderId="0" xfId="0" applyNumberFormat="1" applyFont="1" applyFill="1"/>
    <xf numFmtId="43" fontId="6" fillId="0" borderId="0" xfId="0" applyNumberFormat="1" applyFont="1" applyFill="1"/>
    <xf numFmtId="43" fontId="8" fillId="0" borderId="0" xfId="0" applyNumberFormat="1" applyFont="1" applyFill="1"/>
    <xf numFmtId="164" fontId="5" fillId="0" borderId="0" xfId="0" applyNumberFormat="1" applyFont="1" applyFill="1"/>
    <xf numFmtId="43" fontId="2" fillId="0" borderId="0" xfId="0" applyNumberFormat="1" applyFont="1" applyFill="1"/>
    <xf numFmtId="43" fontId="9" fillId="0" borderId="0" xfId="0" applyNumberFormat="1" applyFont="1"/>
    <xf numFmtId="43" fontId="10" fillId="0" borderId="0" xfId="0" applyNumberFormat="1" applyFont="1"/>
    <xf numFmtId="164" fontId="1" fillId="0" borderId="0" xfId="0" applyNumberFormat="1" applyFont="1"/>
    <xf numFmtId="8" fontId="0" fillId="0" borderId="0" xfId="0" applyNumberFormat="1"/>
    <xf numFmtId="43" fontId="0" fillId="0" borderId="0" xfId="0" applyNumberFormat="1" applyFill="1" applyAlignment="1">
      <alignment horizontal="center"/>
    </xf>
    <xf numFmtId="43" fontId="0" fillId="0" borderId="0" xfId="0" applyNumberForma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9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C32" sqref="C32"/>
    </sheetView>
  </sheetViews>
  <sheetFormatPr defaultRowHeight="15" x14ac:dyDescent="0.25"/>
  <cols>
    <col min="1" max="1" width="11.85546875" customWidth="1"/>
    <col min="2" max="2" width="17.85546875" style="9" customWidth="1"/>
    <col min="3" max="3" width="13.140625" style="9" customWidth="1"/>
    <col min="4" max="4" width="15" style="9" customWidth="1"/>
    <col min="5" max="5" width="16.28515625" style="9" customWidth="1"/>
    <col min="6" max="6" width="15.85546875" style="9" customWidth="1"/>
    <col min="7" max="7" width="20.7109375" style="9" customWidth="1"/>
    <col min="8" max="8" width="14.42578125" style="9" customWidth="1"/>
    <col min="9" max="9" width="15.5703125" style="5" customWidth="1"/>
    <col min="10" max="11" width="14.7109375" style="9" customWidth="1"/>
    <col min="12" max="12" width="14.7109375" style="17" customWidth="1"/>
    <col min="16" max="16" width="11.140625" customWidth="1"/>
  </cols>
  <sheetData>
    <row r="1" spans="1:26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I1" s="21"/>
      <c r="L1" s="3"/>
    </row>
    <row r="2" spans="1:26" x14ac:dyDescent="0.25">
      <c r="A2" s="4">
        <v>45717</v>
      </c>
      <c r="B2" s="5">
        <v>1051.04</v>
      </c>
      <c r="C2" s="5">
        <v>283.24</v>
      </c>
      <c r="D2" s="5">
        <v>32</v>
      </c>
      <c r="E2" s="5">
        <v>735.8</v>
      </c>
      <c r="F2" s="5"/>
      <c r="G2" s="5">
        <v>373.6</v>
      </c>
      <c r="H2" s="5"/>
      <c r="I2" s="22"/>
      <c r="J2" s="5"/>
      <c r="K2" s="6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x14ac:dyDescent="0.25">
      <c r="A3" s="4">
        <v>45719</v>
      </c>
      <c r="B3" s="5">
        <v>1744.95</v>
      </c>
      <c r="C3" s="5">
        <v>159.28</v>
      </c>
      <c r="D3" s="5">
        <v>116.5</v>
      </c>
      <c r="E3" s="5">
        <v>1469.17</v>
      </c>
      <c r="F3" s="5"/>
      <c r="G3" s="5">
        <v>1123.76</v>
      </c>
      <c r="H3" s="5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x14ac:dyDescent="0.25">
      <c r="A4" s="4">
        <v>45720</v>
      </c>
      <c r="H4" s="5"/>
      <c r="I4" s="22"/>
      <c r="J4" s="5"/>
      <c r="K4" s="10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x14ac:dyDescent="0.25">
      <c r="A5" s="4">
        <v>45721</v>
      </c>
      <c r="B5" s="5">
        <v>1371.11</v>
      </c>
      <c r="C5" s="5">
        <v>479.11</v>
      </c>
      <c r="D5" s="5">
        <v>123.5</v>
      </c>
      <c r="E5" s="5">
        <v>768.5</v>
      </c>
      <c r="F5" s="5"/>
      <c r="G5" s="5">
        <v>508.79</v>
      </c>
      <c r="H5" s="5"/>
      <c r="I5" s="11"/>
      <c r="J5" s="11"/>
      <c r="K5" s="12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25">
      <c r="A6" s="4">
        <v>45722</v>
      </c>
      <c r="B6" s="5">
        <v>799.95</v>
      </c>
      <c r="C6" s="5">
        <v>332.15</v>
      </c>
      <c r="D6" s="5">
        <v>27.5</v>
      </c>
      <c r="E6" s="5">
        <v>440.3</v>
      </c>
      <c r="F6" s="5"/>
      <c r="G6" s="5">
        <v>303.5</v>
      </c>
      <c r="H6" s="5"/>
      <c r="I6" s="6"/>
      <c r="J6" s="6"/>
      <c r="K6" s="6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x14ac:dyDescent="0.25">
      <c r="A7" s="4">
        <v>45723</v>
      </c>
      <c r="B7" s="5">
        <v>785.65</v>
      </c>
      <c r="C7" s="5">
        <v>222.8</v>
      </c>
      <c r="D7" s="5">
        <v>28</v>
      </c>
      <c r="E7" s="5">
        <v>534.85</v>
      </c>
      <c r="F7" s="5"/>
      <c r="G7" s="5">
        <v>297.25</v>
      </c>
      <c r="H7" s="5"/>
      <c r="I7" s="11"/>
      <c r="J7" s="5"/>
      <c r="K7" s="12"/>
      <c r="L7" s="13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x14ac:dyDescent="0.25">
      <c r="A8" s="4">
        <v>45724</v>
      </c>
      <c r="B8" s="5">
        <v>947.75</v>
      </c>
      <c r="C8" s="5">
        <v>254.06</v>
      </c>
      <c r="D8" s="5">
        <v>45.5</v>
      </c>
      <c r="E8" s="5">
        <v>648.19000000000005</v>
      </c>
      <c r="F8" s="5"/>
      <c r="G8" s="5">
        <v>319.8</v>
      </c>
      <c r="H8" s="5"/>
      <c r="J8" s="5"/>
      <c r="K8" s="5"/>
      <c r="L8" s="13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x14ac:dyDescent="0.25">
      <c r="A9" s="4">
        <v>45726</v>
      </c>
      <c r="B9" s="5">
        <v>2104.89</v>
      </c>
      <c r="C9" s="5">
        <v>694.77</v>
      </c>
      <c r="D9" s="5">
        <v>152.5</v>
      </c>
      <c r="E9" s="5">
        <v>1257.6199999999999</v>
      </c>
      <c r="F9" s="5"/>
      <c r="G9" s="5">
        <v>1186.07</v>
      </c>
      <c r="H9" s="5"/>
      <c r="I9" s="11"/>
      <c r="J9" s="5"/>
      <c r="K9" s="12"/>
      <c r="L9" s="13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x14ac:dyDescent="0.25">
      <c r="A10" s="4">
        <v>45727</v>
      </c>
      <c r="B10" s="5">
        <v>824.75</v>
      </c>
      <c r="C10" s="5">
        <v>149.55000000000001</v>
      </c>
      <c r="D10" s="5">
        <v>82</v>
      </c>
      <c r="E10" s="5">
        <v>593.20000000000005</v>
      </c>
      <c r="F10" s="5"/>
      <c r="G10" s="5">
        <v>143.05000000000001</v>
      </c>
      <c r="H10" s="5"/>
      <c r="I10" s="11"/>
      <c r="J10" s="5"/>
      <c r="K10" s="12"/>
      <c r="L10" s="13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25">
      <c r="A11" s="4">
        <v>45728</v>
      </c>
      <c r="B11" s="5">
        <v>1384.78</v>
      </c>
      <c r="C11" s="5">
        <v>363.48</v>
      </c>
      <c r="D11" s="5">
        <v>30</v>
      </c>
      <c r="E11" s="5">
        <v>991.3</v>
      </c>
      <c r="F11" s="5"/>
      <c r="G11" s="5">
        <v>801.86</v>
      </c>
      <c r="H11" s="5"/>
      <c r="I11" s="22"/>
      <c r="J11" s="5"/>
      <c r="K11" s="6"/>
      <c r="L11" s="13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4">
        <v>45729</v>
      </c>
      <c r="B12" s="5">
        <v>977.7</v>
      </c>
      <c r="C12" s="5">
        <v>109.2</v>
      </c>
      <c r="D12" s="5">
        <v>21</v>
      </c>
      <c r="E12" s="5">
        <v>847.5</v>
      </c>
      <c r="F12" s="5"/>
      <c r="G12" s="5">
        <v>46</v>
      </c>
      <c r="H12" s="5"/>
      <c r="I12" s="11"/>
      <c r="J12" s="5"/>
      <c r="K12" s="12"/>
      <c r="L12" s="13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4">
        <v>45730</v>
      </c>
      <c r="B13" s="5">
        <v>341.74</v>
      </c>
      <c r="C13" s="5">
        <v>82.14</v>
      </c>
      <c r="D13" s="5"/>
      <c r="E13" s="5">
        <v>259.60000000000002</v>
      </c>
      <c r="F13" s="5"/>
      <c r="G13" s="5">
        <v>153.49</v>
      </c>
      <c r="H13" s="5"/>
      <c r="I13" s="6"/>
      <c r="J13" s="5"/>
      <c r="K13" s="10"/>
      <c r="L13" s="13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4">
        <v>45731</v>
      </c>
      <c r="B14" s="5">
        <v>446.56</v>
      </c>
      <c r="C14" s="5">
        <v>196.56</v>
      </c>
      <c r="D14" s="5"/>
      <c r="E14" s="5">
        <v>250</v>
      </c>
      <c r="F14" s="5"/>
      <c r="G14" s="5">
        <v>413.8</v>
      </c>
      <c r="H14" s="5"/>
      <c r="I14" s="11"/>
      <c r="J14" s="5"/>
      <c r="K14" s="12"/>
      <c r="L14" s="1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x14ac:dyDescent="0.25">
      <c r="A15" s="4">
        <v>45733</v>
      </c>
      <c r="B15" s="5">
        <v>1443.1</v>
      </c>
      <c r="C15" s="5">
        <v>64.900000000000006</v>
      </c>
      <c r="D15" s="5">
        <v>109</v>
      </c>
      <c r="E15" s="5">
        <v>1269.2</v>
      </c>
      <c r="F15" s="5"/>
      <c r="G15" s="5">
        <v>1013.7</v>
      </c>
      <c r="H15" s="5"/>
      <c r="I15" s="6"/>
      <c r="J15" s="6"/>
      <c r="K15" s="10"/>
      <c r="L15" s="13"/>
      <c r="M15" s="5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25">
      <c r="A16" s="4">
        <v>45734</v>
      </c>
      <c r="B16" s="5">
        <v>1300.9100000000001</v>
      </c>
      <c r="C16" s="5">
        <v>138.81</v>
      </c>
      <c r="D16" s="5">
        <v>114</v>
      </c>
      <c r="E16" s="5">
        <v>1048.0999999999999</v>
      </c>
      <c r="F16" s="5"/>
      <c r="G16" s="5">
        <v>288.39999999999998</v>
      </c>
      <c r="H16" s="5"/>
      <c r="I16" s="14"/>
      <c r="J16" s="5"/>
      <c r="K16" s="14"/>
      <c r="L16" s="13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x14ac:dyDescent="0.25">
      <c r="A17" s="4">
        <v>45735</v>
      </c>
      <c r="B17" s="5">
        <v>372.95</v>
      </c>
      <c r="C17" s="5">
        <v>188.45</v>
      </c>
      <c r="D17" s="5">
        <v>4.5</v>
      </c>
      <c r="E17" s="5">
        <v>180</v>
      </c>
      <c r="F17" s="5"/>
      <c r="G17" s="5">
        <v>253</v>
      </c>
      <c r="H17" s="5"/>
      <c r="I17" s="11"/>
      <c r="J17" s="5"/>
      <c r="K17" s="12"/>
      <c r="L17" s="13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4">
        <v>45736</v>
      </c>
      <c r="B18" s="5">
        <v>1368.94</v>
      </c>
      <c r="C18" s="5">
        <v>145.38999999999999</v>
      </c>
      <c r="D18" s="5">
        <v>70</v>
      </c>
      <c r="E18" s="5">
        <v>1153.55</v>
      </c>
      <c r="F18" s="5"/>
      <c r="G18" s="5">
        <v>782.5</v>
      </c>
      <c r="H18" s="5"/>
      <c r="I18" s="11"/>
      <c r="J18" s="5"/>
      <c r="K18" s="12"/>
      <c r="L18" s="13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x14ac:dyDescent="0.25">
      <c r="A19" s="4">
        <v>45737</v>
      </c>
      <c r="B19" s="5">
        <v>473.6</v>
      </c>
      <c r="C19" s="5">
        <v>102.1</v>
      </c>
      <c r="D19" s="5">
        <v>3.5</v>
      </c>
      <c r="E19" s="5">
        <v>368</v>
      </c>
      <c r="F19" s="5"/>
      <c r="G19" s="5">
        <v>218</v>
      </c>
      <c r="H19" s="5"/>
      <c r="I19" s="11"/>
      <c r="J19" s="5"/>
      <c r="K19" s="12"/>
      <c r="L19" s="13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x14ac:dyDescent="0.25">
      <c r="A20" s="4">
        <v>45738</v>
      </c>
      <c r="B20" s="5">
        <v>276.14</v>
      </c>
      <c r="C20" s="5">
        <v>59.14</v>
      </c>
      <c r="D20" s="5">
        <v>32.299999999999997</v>
      </c>
      <c r="E20" s="5">
        <v>184.7</v>
      </c>
      <c r="F20" s="5"/>
      <c r="G20" s="5">
        <v>252.14</v>
      </c>
      <c r="H20" s="5"/>
      <c r="J20" s="5"/>
      <c r="K20" s="5"/>
      <c r="L20" s="13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x14ac:dyDescent="0.25">
      <c r="A21" s="4">
        <v>45740</v>
      </c>
      <c r="B21" s="5">
        <v>272.77</v>
      </c>
      <c r="C21" s="5">
        <v>185.87</v>
      </c>
      <c r="D21" s="5">
        <v>4</v>
      </c>
      <c r="E21" s="5">
        <v>82.9</v>
      </c>
      <c r="F21" s="5"/>
      <c r="G21" s="5">
        <v>212.77</v>
      </c>
      <c r="H21" s="5"/>
      <c r="J21" s="5"/>
      <c r="K21" s="5"/>
      <c r="L21" s="13"/>
      <c r="M21" s="8"/>
      <c r="N21" s="8"/>
      <c r="O21" s="8"/>
      <c r="P21" s="13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x14ac:dyDescent="0.25">
      <c r="A22" s="4">
        <v>45741</v>
      </c>
      <c r="B22" s="5">
        <v>863.51</v>
      </c>
      <c r="C22" s="5">
        <v>47.91</v>
      </c>
      <c r="D22" s="5">
        <v>9.5</v>
      </c>
      <c r="E22" s="5">
        <v>806.1</v>
      </c>
      <c r="F22" s="5"/>
      <c r="G22" s="5">
        <v>577.9</v>
      </c>
      <c r="H22" s="5"/>
      <c r="J22" s="5"/>
      <c r="K22" s="5"/>
      <c r="L22" s="13"/>
      <c r="M22" s="8"/>
      <c r="N22" s="8"/>
      <c r="O22" s="8"/>
      <c r="P22" s="13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x14ac:dyDescent="0.25">
      <c r="A23" s="4">
        <v>45742</v>
      </c>
      <c r="B23" s="5">
        <v>1043.21</v>
      </c>
      <c r="C23" s="5">
        <v>80.61</v>
      </c>
      <c r="D23" s="5">
        <v>23.5</v>
      </c>
      <c r="E23" s="5">
        <v>939.1</v>
      </c>
      <c r="F23" s="5"/>
      <c r="G23" s="5">
        <v>446</v>
      </c>
      <c r="H23" s="5"/>
      <c r="I23" s="14"/>
      <c r="J23" s="5"/>
      <c r="K23" s="12"/>
      <c r="L23" s="13"/>
      <c r="M23" s="8"/>
      <c r="N23" s="8"/>
      <c r="O23" s="8"/>
      <c r="P23" s="13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x14ac:dyDescent="0.25">
      <c r="A24" s="4">
        <v>45743</v>
      </c>
      <c r="B24" s="5">
        <v>1374.25</v>
      </c>
      <c r="C24" s="5">
        <v>108.45</v>
      </c>
      <c r="D24" s="5">
        <v>227</v>
      </c>
      <c r="E24" s="5">
        <v>1038.8</v>
      </c>
      <c r="F24" s="5"/>
      <c r="G24" s="5">
        <v>813.5</v>
      </c>
      <c r="H24" s="5"/>
      <c r="J24" s="5"/>
      <c r="K24" s="5"/>
      <c r="L24" s="13"/>
      <c r="M24" s="8"/>
      <c r="N24" s="8"/>
      <c r="O24" s="8"/>
      <c r="P24" s="13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x14ac:dyDescent="0.25">
      <c r="A25" s="4">
        <v>45744</v>
      </c>
      <c r="B25" s="5">
        <v>1044.93</v>
      </c>
      <c r="C25" s="5">
        <v>58.93</v>
      </c>
      <c r="D25" s="5">
        <v>96.5</v>
      </c>
      <c r="E25" s="5">
        <v>889.5</v>
      </c>
      <c r="F25" s="5"/>
      <c r="G25" s="5">
        <v>1020.93</v>
      </c>
      <c r="H25" s="5"/>
      <c r="J25" s="5"/>
      <c r="K25" s="5"/>
      <c r="L25" s="13"/>
      <c r="M25" s="8"/>
      <c r="N25" s="8"/>
      <c r="O25" s="8"/>
      <c r="P25" s="13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x14ac:dyDescent="0.25">
      <c r="A26" s="4">
        <v>45745</v>
      </c>
      <c r="B26" s="5">
        <v>906.13</v>
      </c>
      <c r="C26" s="5">
        <v>180.93</v>
      </c>
      <c r="D26" s="5">
        <v>11</v>
      </c>
      <c r="E26" s="5">
        <v>714.2</v>
      </c>
      <c r="F26" s="5"/>
      <c r="G26" s="5">
        <v>717.2</v>
      </c>
      <c r="H26" s="5"/>
      <c r="J26" s="5"/>
      <c r="K26" s="5"/>
      <c r="L26" s="13"/>
      <c r="M26" s="8"/>
      <c r="N26" s="8"/>
      <c r="O26" s="8"/>
      <c r="P26" s="13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x14ac:dyDescent="0.25">
      <c r="A27" s="4">
        <v>45747</v>
      </c>
      <c r="B27" s="5">
        <v>1426.16</v>
      </c>
      <c r="C27" s="5">
        <v>139.66</v>
      </c>
      <c r="D27" s="5">
        <v>68.5</v>
      </c>
      <c r="E27" s="5">
        <v>1218</v>
      </c>
      <c r="F27" s="5"/>
      <c r="G27" s="5">
        <v>209</v>
      </c>
      <c r="H27" s="5"/>
      <c r="I27" s="11"/>
      <c r="J27" s="11"/>
      <c r="K27" s="11"/>
      <c r="L27" s="13"/>
      <c r="M27" s="8"/>
      <c r="N27" s="8"/>
      <c r="O27" s="8"/>
      <c r="P27" s="13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x14ac:dyDescent="0.25">
      <c r="A28" s="4"/>
      <c r="B28" s="5"/>
      <c r="C28" s="5"/>
      <c r="D28" s="5"/>
      <c r="E28" s="5"/>
      <c r="F28" s="5"/>
      <c r="G28" s="5"/>
      <c r="H28" s="5"/>
      <c r="J28" s="5"/>
      <c r="K28" s="5"/>
      <c r="L28" s="13"/>
      <c r="M28" s="8"/>
      <c r="N28" s="8"/>
      <c r="O28" s="8"/>
      <c r="P28" s="13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.75" x14ac:dyDescent="0.3">
      <c r="B29" s="15">
        <f>SUM(B2:B28)</f>
        <v>24947.469999999998</v>
      </c>
      <c r="C29" s="15">
        <f>SUM(C2:C28)</f>
        <v>4827.4899999999989</v>
      </c>
      <c r="D29" s="15">
        <f>SUM(D2:D28)</f>
        <v>1431.8</v>
      </c>
      <c r="E29" s="15">
        <f>SUM(E2:E28)</f>
        <v>18688.180000000004</v>
      </c>
      <c r="F29" s="15">
        <f>C29+D29+E29</f>
        <v>24947.47</v>
      </c>
      <c r="G29" s="16">
        <f>SUM(G2:G28)</f>
        <v>12476.01</v>
      </c>
      <c r="H29" s="16"/>
      <c r="I29" s="23"/>
      <c r="J29" s="15">
        <f>F29-G29-I29</f>
        <v>12471.460000000001</v>
      </c>
    </row>
    <row r="34" spans="2:10" x14ac:dyDescent="0.25">
      <c r="F34" s="18"/>
    </row>
    <row r="35" spans="2:10" x14ac:dyDescent="0.25">
      <c r="B35" s="5"/>
      <c r="C35" s="5"/>
      <c r="D35" s="5"/>
      <c r="E35" s="20"/>
      <c r="F35" s="20"/>
      <c r="G35" s="20"/>
      <c r="H35" s="19"/>
      <c r="J35" s="5"/>
    </row>
    <row r="36" spans="2:10" x14ac:dyDescent="0.25">
      <c r="B36" s="5"/>
      <c r="C36" s="5"/>
      <c r="D36" s="5"/>
      <c r="E36" s="5"/>
      <c r="F36" s="5"/>
      <c r="G36" s="5"/>
      <c r="H36" s="5"/>
      <c r="J36" s="5"/>
    </row>
    <row r="37" spans="2:10" x14ac:dyDescent="0.25">
      <c r="B37" s="5"/>
      <c r="C37" s="5"/>
      <c r="D37" s="5"/>
      <c r="E37" s="5"/>
      <c r="F37" s="5"/>
      <c r="G37" s="5"/>
      <c r="H37" s="5"/>
      <c r="J37" s="5"/>
    </row>
  </sheetData>
  <mergeCells count="1">
    <mergeCell ref="E35:G3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2025-04-01T06:18:13Z</dcterms:created>
  <dcterms:modified xsi:type="dcterms:W3CDTF">2025-04-01T07:48:01Z</dcterms:modified>
</cp:coreProperties>
</file>