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OTT25" sheetId="1" r:id="rId1"/>
  </sheets>
  <calcPr calcId="145621"/>
</workbook>
</file>

<file path=xl/calcChain.xml><?xml version="1.0" encoding="utf-8"?>
<calcChain xmlns="http://schemas.openxmlformats.org/spreadsheetml/2006/main">
  <c r="H34" i="1" l="1"/>
  <c r="G34" i="1"/>
  <c r="E34" i="1"/>
  <c r="D34" i="1"/>
  <c r="C34" i="1"/>
  <c r="F34" i="1" s="1"/>
  <c r="B34" i="1"/>
  <c r="I34" i="1" l="1"/>
</calcChain>
</file>

<file path=xl/sharedStrings.xml><?xml version="1.0" encoding="utf-8"?>
<sst xmlns="http://schemas.openxmlformats.org/spreadsheetml/2006/main" count="13" uniqueCount="11">
  <si>
    <t>DATA</t>
  </si>
  <si>
    <t>TOTALE</t>
  </si>
  <si>
    <t>ESENTE</t>
  </si>
  <si>
    <t>POS</t>
  </si>
  <si>
    <t>ANTICIPI</t>
  </si>
  <si>
    <t>zolferino</t>
  </si>
  <si>
    <t>27/L</t>
  </si>
  <si>
    <t>29/L</t>
  </si>
  <si>
    <t>BONIFICO</t>
  </si>
  <si>
    <t>30/L</t>
  </si>
  <si>
    <t>cont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</si>
</sst>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3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0" fillId="0" borderId="0" xfId="0" applyNumberFormat="1" applyFill="1"/>
    <xf numFmtId="43" fontId="0" fillId="0" borderId="0" xfId="0" applyNumberFormat="1" applyFill="1"/>
    <xf numFmtId="43" fontId="3" fillId="0" borderId="0" xfId="0" applyNumberFormat="1" applyFont="1" applyFill="1"/>
    <xf numFmtId="0" fontId="0" fillId="0" borderId="0" xfId="0" applyFill="1"/>
    <xf numFmtId="164" fontId="4" fillId="0" borderId="0" xfId="0" applyNumberFormat="1" applyFont="1" applyFill="1"/>
    <xf numFmtId="43" fontId="4" fillId="0" borderId="0" xfId="0" applyNumberFormat="1" applyFont="1" applyFill="1"/>
    <xf numFmtId="164" fontId="3" fillId="0" borderId="0" xfId="0" applyNumberFormat="1" applyFont="1" applyFill="1"/>
    <xf numFmtId="164" fontId="0" fillId="0" borderId="0" xfId="0" applyNumberFormat="1"/>
    <xf numFmtId="14" fontId="0" fillId="0" borderId="0" xfId="0" applyNumberFormat="1"/>
    <xf numFmtId="164" fontId="3" fillId="0" borderId="0" xfId="0" applyNumberFormat="1" applyFont="1"/>
    <xf numFmtId="43" fontId="1" fillId="0" borderId="0" xfId="0" applyNumberFormat="1" applyFont="1" applyFill="1"/>
    <xf numFmtId="164" fontId="0" fillId="0" borderId="0" xfId="0" applyNumberFormat="1" applyFill="1"/>
    <xf numFmtId="43" fontId="0" fillId="0" borderId="0" xfId="0" applyNumberFormat="1"/>
    <xf numFmtId="43" fontId="4" fillId="0" borderId="0" xfId="0" applyNumberFormat="1" applyFont="1"/>
    <xf numFmtId="43" fontId="5" fillId="0" borderId="0" xfId="0" applyNumberFormat="1" applyFont="1"/>
    <xf numFmtId="43" fontId="6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Fill="1"/>
    <xf numFmtId="43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pane xSplit="9" ySplit="1" topLeftCell="J23" activePane="bottomRight" state="frozen"/>
      <selection pane="topRight" activeCell="H1" sqref="H1"/>
      <selection pane="bottomLeft" activeCell="A2" sqref="A2"/>
      <selection pane="bottomRight" activeCell="M34" sqref="M34"/>
    </sheetView>
  </sheetViews>
  <sheetFormatPr defaultRowHeight="15" x14ac:dyDescent="0.25"/>
  <cols>
    <col min="1" max="1" width="11.28515625" customWidth="1"/>
    <col min="2" max="2" width="17.85546875" style="16" customWidth="1"/>
    <col min="3" max="3" width="13.85546875" style="16" customWidth="1"/>
    <col min="4" max="4" width="14.28515625" style="16" customWidth="1"/>
    <col min="5" max="5" width="15" style="16" customWidth="1"/>
    <col min="6" max="6" width="15.140625" style="16" customWidth="1"/>
    <col min="7" max="7" width="14.7109375" style="16" customWidth="1"/>
    <col min="8" max="8" width="16.7109375" style="16" customWidth="1"/>
    <col min="9" max="9" width="15.5703125" style="16" customWidth="1"/>
    <col min="10" max="11" width="9.140625" style="16" customWidth="1"/>
    <col min="13" max="13" width="13.7109375" style="11" customWidth="1"/>
    <col min="14" max="14" width="7.140625" customWidth="1"/>
    <col min="15" max="15" width="11.42578125" customWidth="1"/>
  </cols>
  <sheetData>
    <row r="1" spans="1:16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H1" s="1" t="s">
        <v>4</v>
      </c>
      <c r="M1" s="3" t="s">
        <v>3</v>
      </c>
    </row>
    <row r="2" spans="1:16" x14ac:dyDescent="0.25">
      <c r="A2" s="4">
        <v>45931</v>
      </c>
      <c r="B2" s="5">
        <v>693.22</v>
      </c>
      <c r="C2" s="5">
        <v>136.37</v>
      </c>
      <c r="D2" s="5">
        <v>82</v>
      </c>
      <c r="E2" s="5">
        <v>474.85</v>
      </c>
      <c r="F2" s="5"/>
      <c r="G2" s="5">
        <v>60.12</v>
      </c>
      <c r="H2" s="5"/>
      <c r="I2" s="5"/>
      <c r="J2" s="6"/>
      <c r="K2" s="6"/>
      <c r="L2" s="7"/>
      <c r="M2" s="8"/>
    </row>
    <row r="3" spans="1:16" x14ac:dyDescent="0.25">
      <c r="A3" s="4">
        <v>45932</v>
      </c>
      <c r="B3" s="5">
        <v>1400.66</v>
      </c>
      <c r="C3" s="5">
        <v>336.11</v>
      </c>
      <c r="D3" s="5">
        <v>92</v>
      </c>
      <c r="E3" s="5">
        <v>972.55</v>
      </c>
      <c r="F3" s="5"/>
      <c r="G3" s="5">
        <v>897.15</v>
      </c>
      <c r="H3" s="6"/>
      <c r="I3" s="6"/>
      <c r="J3" s="6"/>
      <c r="K3" s="5"/>
      <c r="L3" s="7"/>
      <c r="M3" s="8"/>
    </row>
    <row r="4" spans="1:16" x14ac:dyDescent="0.25">
      <c r="A4" s="4">
        <v>45933</v>
      </c>
      <c r="B4" s="5">
        <v>640.78</v>
      </c>
      <c r="C4" s="5">
        <v>211.26</v>
      </c>
      <c r="D4" s="5">
        <v>3.8</v>
      </c>
      <c r="E4" s="5">
        <v>425.72</v>
      </c>
      <c r="F4" s="5"/>
      <c r="G4" s="5">
        <v>353.62</v>
      </c>
      <c r="H4" s="5"/>
      <c r="I4" s="5"/>
      <c r="J4" s="5"/>
      <c r="K4" s="9"/>
      <c r="L4" s="7"/>
      <c r="M4" s="8"/>
    </row>
    <row r="5" spans="1:16" x14ac:dyDescent="0.25">
      <c r="A5" s="4">
        <v>45934</v>
      </c>
      <c r="B5" s="5">
        <v>747.55</v>
      </c>
      <c r="C5" s="5">
        <v>373.75</v>
      </c>
      <c r="D5" s="5">
        <v>181</v>
      </c>
      <c r="E5" s="5">
        <v>192.8</v>
      </c>
      <c r="F5" s="5"/>
      <c r="G5" s="5">
        <v>136.05000000000001</v>
      </c>
      <c r="H5" s="9"/>
      <c r="I5" s="5"/>
      <c r="J5" s="9"/>
      <c r="K5" s="6"/>
      <c r="L5" s="7"/>
      <c r="M5" s="8"/>
    </row>
    <row r="6" spans="1:16" x14ac:dyDescent="0.25">
      <c r="A6" s="4">
        <v>45936</v>
      </c>
      <c r="B6" s="5">
        <v>655.12</v>
      </c>
      <c r="C6" s="5">
        <v>168.82</v>
      </c>
      <c r="D6" s="5">
        <v>150.5</v>
      </c>
      <c r="E6" s="5">
        <v>335.8</v>
      </c>
      <c r="F6" s="5"/>
      <c r="G6" s="5">
        <v>110.1</v>
      </c>
      <c r="H6" s="6"/>
      <c r="I6" s="6"/>
      <c r="J6" s="6"/>
      <c r="K6" s="6"/>
      <c r="L6" s="7"/>
      <c r="M6" s="10"/>
    </row>
    <row r="7" spans="1:16" x14ac:dyDescent="0.25">
      <c r="A7" s="4">
        <v>45937</v>
      </c>
      <c r="B7" s="5">
        <v>541.58000000000004</v>
      </c>
      <c r="C7" s="5">
        <v>84.8</v>
      </c>
      <c r="D7" s="5">
        <v>40.799999999999997</v>
      </c>
      <c r="E7" s="5">
        <v>415.98</v>
      </c>
      <c r="F7" s="5"/>
      <c r="G7" s="5">
        <v>279</v>
      </c>
      <c r="H7" s="9"/>
      <c r="I7" s="5"/>
      <c r="J7" s="9"/>
      <c r="K7" s="5"/>
      <c r="L7" s="7"/>
      <c r="M7" s="10"/>
    </row>
    <row r="8" spans="1:16" x14ac:dyDescent="0.25">
      <c r="A8" s="4">
        <v>45938</v>
      </c>
      <c r="B8" s="5">
        <v>751.42</v>
      </c>
      <c r="C8" s="5">
        <v>243.72</v>
      </c>
      <c r="D8" s="5">
        <v>95</v>
      </c>
      <c r="E8" s="5">
        <v>412.7</v>
      </c>
      <c r="F8" s="5"/>
      <c r="G8" s="5">
        <v>479.19</v>
      </c>
      <c r="H8" s="6"/>
      <c r="I8" s="5"/>
      <c r="J8" s="6"/>
      <c r="K8" s="9"/>
      <c r="L8" s="7"/>
      <c r="M8" s="10"/>
    </row>
    <row r="9" spans="1:16" x14ac:dyDescent="0.25">
      <c r="A9" s="4">
        <v>45939</v>
      </c>
      <c r="B9" s="5">
        <v>430.42</v>
      </c>
      <c r="C9" s="5">
        <v>74.02</v>
      </c>
      <c r="D9" s="5">
        <v>45</v>
      </c>
      <c r="E9" s="5">
        <v>311.39999999999998</v>
      </c>
      <c r="F9" s="5"/>
      <c r="G9" s="5">
        <v>156</v>
      </c>
      <c r="H9" s="6"/>
      <c r="I9" s="6"/>
      <c r="J9" s="6"/>
      <c r="K9" s="6"/>
      <c r="L9" s="7"/>
      <c r="M9" s="10"/>
      <c r="O9" s="11"/>
    </row>
    <row r="10" spans="1:16" x14ac:dyDescent="0.25">
      <c r="A10" s="4">
        <v>45940</v>
      </c>
      <c r="B10" s="5">
        <v>945.38</v>
      </c>
      <c r="C10" s="5">
        <v>233.93</v>
      </c>
      <c r="D10" s="5">
        <v>23</v>
      </c>
      <c r="E10" s="5">
        <v>688.45</v>
      </c>
      <c r="F10" s="5"/>
      <c r="G10" s="5">
        <v>200.4</v>
      </c>
      <c r="H10" s="6"/>
      <c r="I10" s="6"/>
      <c r="J10" s="6"/>
      <c r="K10" s="6"/>
      <c r="L10" s="7"/>
      <c r="M10" s="10"/>
      <c r="O10" s="11"/>
    </row>
    <row r="11" spans="1:16" x14ac:dyDescent="0.25">
      <c r="A11" s="4">
        <v>45941</v>
      </c>
      <c r="B11" s="5">
        <v>395.33</v>
      </c>
      <c r="C11" s="5">
        <v>53.83</v>
      </c>
      <c r="D11" s="5"/>
      <c r="E11" s="5">
        <v>341.5</v>
      </c>
      <c r="F11" s="5"/>
      <c r="G11" s="5">
        <v>84</v>
      </c>
      <c r="H11" s="9"/>
      <c r="I11" s="5"/>
      <c r="J11" s="9"/>
      <c r="K11" s="6"/>
      <c r="L11" s="7"/>
      <c r="M11" s="10"/>
      <c r="O11" s="11"/>
    </row>
    <row r="12" spans="1:16" x14ac:dyDescent="0.25">
      <c r="A12" s="4">
        <v>45943</v>
      </c>
      <c r="B12" s="5">
        <v>1025.8699999999999</v>
      </c>
      <c r="C12" s="5">
        <v>471.67</v>
      </c>
      <c r="D12" s="5">
        <v>114</v>
      </c>
      <c r="E12" s="5">
        <v>440.2</v>
      </c>
      <c r="F12" s="5"/>
      <c r="G12" s="5">
        <v>728.31</v>
      </c>
      <c r="H12" s="6"/>
      <c r="I12" s="5"/>
      <c r="J12" s="6"/>
      <c r="K12" s="9"/>
      <c r="L12" s="7"/>
      <c r="M12" s="10"/>
      <c r="O12" s="11"/>
    </row>
    <row r="13" spans="1:16" x14ac:dyDescent="0.25">
      <c r="A13" s="4">
        <v>45944</v>
      </c>
      <c r="B13" s="5">
        <v>425.27</v>
      </c>
      <c r="C13" s="5">
        <v>168.17</v>
      </c>
      <c r="D13" s="5">
        <v>51.5</v>
      </c>
      <c r="E13" s="5">
        <v>205.6</v>
      </c>
      <c r="F13" s="5"/>
      <c r="G13" s="5">
        <v>158.69999999999999</v>
      </c>
      <c r="H13" s="6"/>
      <c r="I13" s="6"/>
      <c r="J13" s="6"/>
      <c r="K13" s="6"/>
      <c r="L13" s="7"/>
      <c r="M13" s="10"/>
      <c r="O13" s="11"/>
    </row>
    <row r="14" spans="1:16" x14ac:dyDescent="0.25">
      <c r="A14" s="12">
        <v>45945</v>
      </c>
      <c r="B14" s="5">
        <v>629.73</v>
      </c>
      <c r="C14" s="5">
        <v>301.27999999999997</v>
      </c>
      <c r="D14" s="5">
        <v>85.5</v>
      </c>
      <c r="E14" s="5">
        <v>242.95</v>
      </c>
      <c r="F14" s="5"/>
      <c r="G14" s="5">
        <v>376.58</v>
      </c>
      <c r="H14" s="6"/>
      <c r="I14" s="5"/>
      <c r="J14" s="6"/>
      <c r="K14" s="9"/>
      <c r="L14" s="7"/>
      <c r="M14" s="10"/>
      <c r="O14" s="13"/>
    </row>
    <row r="15" spans="1:16" x14ac:dyDescent="0.25">
      <c r="A15" s="12">
        <v>45946</v>
      </c>
      <c r="B15" s="5">
        <v>435.46</v>
      </c>
      <c r="C15" s="5">
        <v>329.96</v>
      </c>
      <c r="D15" s="5"/>
      <c r="E15" s="5">
        <v>105.5</v>
      </c>
      <c r="F15" s="5"/>
      <c r="G15" s="6">
        <v>379.56</v>
      </c>
      <c r="H15" s="9"/>
      <c r="I15" s="5"/>
      <c r="J15" s="9"/>
      <c r="K15" s="14"/>
      <c r="L15" s="7"/>
      <c r="M15" s="10"/>
      <c r="O15" s="11"/>
      <c r="P15" s="11"/>
    </row>
    <row r="16" spans="1:16" x14ac:dyDescent="0.25">
      <c r="A16" s="12">
        <v>45947</v>
      </c>
      <c r="B16" s="5">
        <v>836.94</v>
      </c>
      <c r="C16" s="5">
        <v>549.69000000000005</v>
      </c>
      <c r="D16" s="5">
        <v>25.5</v>
      </c>
      <c r="E16" s="5">
        <v>261.75</v>
      </c>
      <c r="F16" s="5"/>
      <c r="G16" s="5">
        <v>129.07</v>
      </c>
      <c r="H16" s="6"/>
      <c r="I16" s="6"/>
      <c r="J16" s="6"/>
      <c r="K16" s="9"/>
      <c r="L16" s="7"/>
      <c r="M16" s="15"/>
    </row>
    <row r="17" spans="1:16" x14ac:dyDescent="0.25">
      <c r="A17" s="12">
        <v>45948</v>
      </c>
      <c r="B17" s="5">
        <v>200.05</v>
      </c>
      <c r="C17" s="5">
        <v>171.25</v>
      </c>
      <c r="D17" s="5"/>
      <c r="E17" s="5">
        <v>28.8</v>
      </c>
      <c r="F17" s="5"/>
      <c r="G17" s="5">
        <v>3.9</v>
      </c>
      <c r="H17" s="6"/>
      <c r="I17" s="6"/>
      <c r="J17" s="6"/>
      <c r="K17" s="6"/>
      <c r="L17" s="21"/>
      <c r="M17" s="10"/>
      <c r="O17" s="11"/>
    </row>
    <row r="18" spans="1:16" x14ac:dyDescent="0.25">
      <c r="A18" s="12">
        <v>45950</v>
      </c>
      <c r="B18" s="5">
        <v>2077.8000000000002</v>
      </c>
      <c r="C18" s="5">
        <v>21.7</v>
      </c>
      <c r="D18" s="5">
        <v>7</v>
      </c>
      <c r="E18" s="5">
        <v>2049.1</v>
      </c>
      <c r="F18" s="5"/>
      <c r="G18" s="5">
        <v>39.5</v>
      </c>
      <c r="H18" s="6"/>
      <c r="I18" s="5"/>
      <c r="J18" s="6"/>
      <c r="K18" s="5"/>
      <c r="L18" s="7"/>
      <c r="M18" s="15"/>
      <c r="O18" s="11"/>
    </row>
    <row r="19" spans="1:16" x14ac:dyDescent="0.25">
      <c r="A19" s="12">
        <v>45951</v>
      </c>
      <c r="B19" s="5">
        <v>1115.43</v>
      </c>
      <c r="C19" s="5">
        <v>168.28</v>
      </c>
      <c r="D19" s="5">
        <v>192</v>
      </c>
      <c r="E19" s="5">
        <v>755.15</v>
      </c>
      <c r="F19" s="5"/>
      <c r="G19" s="5">
        <v>703.56</v>
      </c>
      <c r="H19" s="9"/>
      <c r="I19" s="5"/>
      <c r="J19" s="9"/>
      <c r="K19" s="5"/>
      <c r="L19" s="7"/>
      <c r="M19" s="15"/>
      <c r="O19" s="11"/>
    </row>
    <row r="20" spans="1:16" x14ac:dyDescent="0.25">
      <c r="A20" s="12">
        <v>45952</v>
      </c>
      <c r="B20" s="5">
        <v>905</v>
      </c>
      <c r="C20" s="5">
        <v>480</v>
      </c>
      <c r="D20" s="5"/>
      <c r="E20" s="5">
        <v>425</v>
      </c>
      <c r="F20" s="5"/>
      <c r="G20" s="5">
        <v>349.23</v>
      </c>
      <c r="H20" s="9"/>
      <c r="I20" s="5"/>
      <c r="J20" s="9"/>
      <c r="K20" s="14"/>
      <c r="L20" s="7"/>
      <c r="M20" s="10"/>
      <c r="O20" s="13"/>
    </row>
    <row r="21" spans="1:16" x14ac:dyDescent="0.25">
      <c r="A21" s="12">
        <v>45953</v>
      </c>
      <c r="B21" s="5">
        <v>1091.96</v>
      </c>
      <c r="C21" s="5">
        <v>285.01</v>
      </c>
      <c r="D21" s="5">
        <v>55</v>
      </c>
      <c r="E21" s="5">
        <v>751.95</v>
      </c>
      <c r="F21" s="5"/>
      <c r="G21" s="5">
        <v>801.56</v>
      </c>
      <c r="H21" s="5"/>
      <c r="I21" s="5"/>
      <c r="J21" s="5"/>
      <c r="K21" s="6"/>
      <c r="L21" s="7"/>
      <c r="M21" s="15"/>
      <c r="O21" s="11"/>
    </row>
    <row r="22" spans="1:16" x14ac:dyDescent="0.25">
      <c r="A22" s="4">
        <v>45954</v>
      </c>
      <c r="B22" s="5">
        <v>2019.09</v>
      </c>
      <c r="C22" s="5">
        <v>799.75</v>
      </c>
      <c r="D22" s="5">
        <v>288.5</v>
      </c>
      <c r="E22" s="5">
        <v>930.84</v>
      </c>
      <c r="F22" s="5"/>
      <c r="G22" s="5">
        <v>567.59</v>
      </c>
      <c r="H22" s="5"/>
      <c r="I22" s="5"/>
      <c r="J22" s="5"/>
      <c r="K22" s="5"/>
      <c r="L22" s="7"/>
      <c r="M22" s="15"/>
      <c r="O22" s="11"/>
    </row>
    <row r="23" spans="1:16" x14ac:dyDescent="0.25">
      <c r="A23" s="4">
        <v>45955</v>
      </c>
      <c r="B23" s="5">
        <v>930.93</v>
      </c>
      <c r="C23" s="5">
        <v>491.43</v>
      </c>
      <c r="D23" s="5">
        <v>11</v>
      </c>
      <c r="E23" s="5">
        <v>428.5</v>
      </c>
      <c r="F23" s="5"/>
      <c r="G23" s="5">
        <v>356.18</v>
      </c>
      <c r="H23" s="6"/>
      <c r="I23" s="5"/>
      <c r="J23" s="5"/>
      <c r="K23" s="5"/>
      <c r="L23" s="7"/>
      <c r="M23" s="10"/>
      <c r="O23" s="11"/>
    </row>
    <row r="24" spans="1:16" x14ac:dyDescent="0.25">
      <c r="A24" s="4">
        <v>45957</v>
      </c>
      <c r="B24" s="5">
        <v>342.92</v>
      </c>
      <c r="C24" s="5">
        <v>229.32</v>
      </c>
      <c r="D24" s="5">
        <v>7</v>
      </c>
      <c r="E24" s="5">
        <v>106.6</v>
      </c>
      <c r="F24" s="5"/>
      <c r="G24" s="5">
        <v>7</v>
      </c>
      <c r="H24" s="9"/>
      <c r="I24" s="9"/>
      <c r="J24" s="9"/>
      <c r="K24" s="9"/>
      <c r="L24" s="7"/>
      <c r="M24" s="15"/>
      <c r="O24" s="11"/>
    </row>
    <row r="25" spans="1:16" x14ac:dyDescent="0.25">
      <c r="A25" s="4">
        <v>45958</v>
      </c>
      <c r="B25" s="5">
        <v>590.98</v>
      </c>
      <c r="C25" s="5">
        <v>244.18</v>
      </c>
      <c r="D25" s="5">
        <v>40.5</v>
      </c>
      <c r="E25" s="5">
        <v>306.3</v>
      </c>
      <c r="F25" s="5"/>
      <c r="G25" s="5">
        <v>294.68</v>
      </c>
      <c r="H25" s="5"/>
      <c r="I25" s="5"/>
      <c r="J25" s="5"/>
      <c r="K25" s="5"/>
      <c r="L25" s="7"/>
      <c r="M25" s="15"/>
    </row>
    <row r="26" spans="1:16" x14ac:dyDescent="0.25">
      <c r="A26" s="4">
        <v>45959</v>
      </c>
      <c r="B26" s="5">
        <v>561.05999999999995</v>
      </c>
      <c r="C26" s="5">
        <v>319.76</v>
      </c>
      <c r="D26" s="5">
        <v>7.5</v>
      </c>
      <c r="E26" s="5">
        <v>233.8</v>
      </c>
      <c r="F26" s="5"/>
      <c r="G26" s="5">
        <v>201.55</v>
      </c>
      <c r="H26" s="5"/>
      <c r="I26" s="5"/>
      <c r="J26" s="5"/>
      <c r="K26" s="5"/>
      <c r="L26" s="7"/>
      <c r="M26" s="10"/>
      <c r="N26" s="20"/>
      <c r="O26" s="20"/>
      <c r="P26" s="20"/>
    </row>
    <row r="27" spans="1:16" x14ac:dyDescent="0.25">
      <c r="A27" s="4">
        <v>45960</v>
      </c>
      <c r="B27" s="5">
        <v>988.41</v>
      </c>
      <c r="C27" s="5">
        <v>383.25</v>
      </c>
      <c r="D27" s="5">
        <v>11</v>
      </c>
      <c r="E27" s="5">
        <v>594.16</v>
      </c>
      <c r="F27" s="5"/>
      <c r="G27" s="5">
        <v>711.4</v>
      </c>
      <c r="H27" s="5"/>
      <c r="I27" s="5"/>
      <c r="J27" s="5"/>
      <c r="K27" s="5"/>
      <c r="L27" s="7"/>
      <c r="M27" s="15"/>
      <c r="O27" s="11"/>
    </row>
    <row r="28" spans="1:16" x14ac:dyDescent="0.25">
      <c r="A28" s="4">
        <v>45961</v>
      </c>
      <c r="B28" s="6">
        <v>1737.37</v>
      </c>
      <c r="C28" s="5">
        <v>377.37</v>
      </c>
      <c r="D28" s="5">
        <v>89.5</v>
      </c>
      <c r="E28" s="5">
        <v>1270.5</v>
      </c>
      <c r="F28" s="5"/>
      <c r="G28" s="5">
        <v>343.97</v>
      </c>
      <c r="H28" s="9"/>
      <c r="I28" s="9"/>
      <c r="J28" s="9"/>
      <c r="K28" s="9"/>
      <c r="L28" s="7"/>
      <c r="M28" s="15"/>
      <c r="O28" s="11"/>
    </row>
    <row r="29" spans="1:16" x14ac:dyDescent="0.25">
      <c r="A29" s="7"/>
      <c r="B29" s="5"/>
      <c r="C29" s="5"/>
      <c r="D29" s="5"/>
      <c r="E29" s="5"/>
      <c r="F29" s="5"/>
      <c r="G29" s="5"/>
      <c r="H29" s="5"/>
      <c r="I29" s="5"/>
      <c r="J29" s="5"/>
      <c r="K29" s="5"/>
      <c r="L29" s="7"/>
      <c r="M29" s="15"/>
      <c r="O29" s="11"/>
    </row>
    <row r="30" spans="1:16" x14ac:dyDescent="0.25">
      <c r="A30" s="7"/>
      <c r="B30" s="5"/>
      <c r="C30" s="5"/>
      <c r="D30" s="5"/>
      <c r="E30" s="5"/>
      <c r="F30" s="5"/>
      <c r="G30" s="5"/>
      <c r="H30" s="5">
        <v>492.6</v>
      </c>
      <c r="I30" s="5"/>
      <c r="J30" s="5"/>
      <c r="K30" s="5"/>
      <c r="L30" s="7"/>
      <c r="M30" s="15"/>
    </row>
    <row r="31" spans="1:16" x14ac:dyDescent="0.25">
      <c r="A31" s="7"/>
      <c r="B31" s="5"/>
      <c r="C31" s="5"/>
      <c r="D31" s="5"/>
      <c r="E31" s="5"/>
      <c r="F31" s="5"/>
      <c r="G31" s="5"/>
      <c r="H31" s="5"/>
      <c r="I31" s="5"/>
      <c r="J31" s="5"/>
      <c r="K31" s="5"/>
      <c r="L31" s="7"/>
      <c r="M31" s="15"/>
    </row>
    <row r="32" spans="1:16" x14ac:dyDescent="0.25">
      <c r="J32" s="17"/>
      <c r="K32" s="17"/>
    </row>
    <row r="34" spans="2:10" ht="18.75" x14ac:dyDescent="0.3">
      <c r="B34" s="18">
        <f>SUM(B2:B33)</f>
        <v>23115.729999999996</v>
      </c>
      <c r="C34" s="18">
        <f>SUM(C2:C33)</f>
        <v>7708.68</v>
      </c>
      <c r="D34" s="18">
        <f>SUM(D2:D33)</f>
        <v>1698.6</v>
      </c>
      <c r="E34" s="18">
        <f>SUM(E2:E33)</f>
        <v>13708.449999999999</v>
      </c>
      <c r="F34" s="18">
        <f>C34+D34+E34</f>
        <v>23115.73</v>
      </c>
      <c r="G34" s="19">
        <f>SUM(G2:G33)</f>
        <v>8907.9699999999993</v>
      </c>
      <c r="H34" s="18">
        <f>SUM(H2:H33)</f>
        <v>492.6</v>
      </c>
      <c r="I34" s="18">
        <f>F34-G34-H34</f>
        <v>13715.16</v>
      </c>
    </row>
    <row r="36" spans="2:10" x14ac:dyDescent="0.25">
      <c r="H36" s="16">
        <v>100</v>
      </c>
      <c r="J36" s="16" t="s">
        <v>5</v>
      </c>
    </row>
    <row r="37" spans="2:10" x14ac:dyDescent="0.25">
      <c r="D37" s="16" t="s">
        <v>6</v>
      </c>
      <c r="G37" s="11">
        <v>30</v>
      </c>
      <c r="H37" s="16" t="s">
        <v>3</v>
      </c>
    </row>
    <row r="38" spans="2:10" x14ac:dyDescent="0.25">
      <c r="D38" s="16" t="s">
        <v>7</v>
      </c>
      <c r="G38" s="16">
        <v>670</v>
      </c>
      <c r="H38" s="16" t="s">
        <v>8</v>
      </c>
    </row>
    <row r="39" spans="2:10" x14ac:dyDescent="0.25">
      <c r="D39" s="16" t="s">
        <v>9</v>
      </c>
      <c r="G39" s="22">
        <v>425</v>
      </c>
      <c r="H39" s="22" t="s">
        <v>10</v>
      </c>
      <c r="J39" s="17"/>
    </row>
  </sheetData>
  <mergeCells count="1">
    <mergeCell ref="N26:P2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OTT25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2025-11-03T13:50:33Z</dcterms:created>
  <dcterms:modified xsi:type="dcterms:W3CDTF">2025-11-03T18:26:27Z</dcterms:modified>
</cp:coreProperties>
</file>