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 firstSheet="5" activeTab="11"/>
  </bookViews>
  <sheets>
    <sheet name="GEN" sheetId="92" r:id="rId1"/>
    <sheet name="FEB" sheetId="93" r:id="rId2"/>
    <sheet name="MAR" sheetId="106" r:id="rId3"/>
    <sheet name="APR" sheetId="95" r:id="rId4"/>
    <sheet name="MAG" sheetId="96" r:id="rId5"/>
    <sheet name="GIU" sheetId="97" r:id="rId6"/>
    <sheet name="LUG" sheetId="98" r:id="rId7"/>
    <sheet name="AGO" sheetId="104" r:id="rId8"/>
    <sheet name="SET" sheetId="100" r:id="rId9"/>
    <sheet name="OTT" sheetId="107" r:id="rId10"/>
    <sheet name="NOV" sheetId="102" r:id="rId11"/>
    <sheet name="DIC" sheetId="101" r:id="rId12"/>
  </sheets>
  <calcPr calcId="145621"/>
</workbook>
</file>

<file path=xl/calcChain.xml><?xml version="1.0" encoding="utf-8"?>
<calcChain xmlns="http://schemas.openxmlformats.org/spreadsheetml/2006/main">
  <c r="E102" i="101" l="1"/>
  <c r="E104" i="101" s="1"/>
  <c r="C102" i="101" s="1"/>
  <c r="F102" i="101"/>
  <c r="C103" i="101" s="1"/>
  <c r="E172" i="102"/>
  <c r="E174" i="102" s="1"/>
  <c r="C172" i="102" s="1"/>
  <c r="F80" i="98"/>
  <c r="C81" i="98" s="1"/>
  <c r="E80" i="98"/>
  <c r="E82" i="98" s="1"/>
  <c r="C80" i="98" s="1"/>
  <c r="F123" i="96"/>
  <c r="C124" i="96" s="1"/>
  <c r="E89" i="95"/>
  <c r="E91" i="95" s="1"/>
  <c r="C89" i="95" s="1"/>
  <c r="F172" i="102"/>
  <c r="C173" i="102" s="1"/>
  <c r="F192" i="107"/>
  <c r="C193" i="107" s="1"/>
  <c r="E192" i="107"/>
  <c r="E194" i="107" s="1"/>
  <c r="C192" i="107" s="1"/>
  <c r="F82" i="100"/>
  <c r="C83" i="100" s="1"/>
  <c r="E82" i="100"/>
  <c r="E84" i="100" s="1"/>
  <c r="C82" i="100" s="1"/>
  <c r="F66" i="104"/>
  <c r="C67" i="104" s="1"/>
  <c r="E123" i="96"/>
  <c r="E125" i="96" s="1"/>
  <c r="C123" i="96" s="1"/>
  <c r="E77" i="92"/>
  <c r="E79" i="92" s="1"/>
  <c r="C77" i="92" s="1"/>
  <c r="F77" i="92"/>
  <c r="C78" i="92" s="1"/>
  <c r="E59" i="97"/>
  <c r="E61" i="97" s="1"/>
  <c r="C59" i="97" s="1"/>
  <c r="E66" i="104"/>
  <c r="E68" i="104" s="1"/>
  <c r="C66" i="104" s="1"/>
  <c r="F59" i="97"/>
  <c r="C60" i="97" s="1"/>
  <c r="F89" i="95"/>
  <c r="C90" i="95" s="1"/>
  <c r="E92" i="106"/>
  <c r="E94" i="106" s="1"/>
  <c r="C92" i="106" s="1"/>
  <c r="F92" i="106"/>
  <c r="C93" i="106" s="1"/>
  <c r="E87" i="93"/>
  <c r="E89" i="93" s="1"/>
  <c r="C87" i="93" s="1"/>
  <c r="F87" i="93"/>
  <c r="C88" i="93" s="1"/>
  <c r="C104" i="101" l="1"/>
  <c r="C68" i="104"/>
  <c r="C125" i="96"/>
  <c r="C61" i="97"/>
  <c r="C94" i="106"/>
  <c r="C82" i="98"/>
  <c r="C84" i="100"/>
  <c r="C194" i="107"/>
  <c r="C174" i="102"/>
  <c r="F310" i="102"/>
  <c r="C311" i="102" s="1"/>
  <c r="E310" i="102"/>
  <c r="E312" i="102" s="1"/>
  <c r="C310" i="102" s="1"/>
  <c r="C89" i="93"/>
  <c r="C91" i="95"/>
  <c r="C79" i="92"/>
  <c r="C312" i="102" l="1"/>
</calcChain>
</file>

<file path=xl/sharedStrings.xml><?xml version="1.0" encoding="utf-8"?>
<sst xmlns="http://schemas.openxmlformats.org/spreadsheetml/2006/main" count="1807" uniqueCount="437">
  <si>
    <t>entrate</t>
  </si>
  <si>
    <t>uscite</t>
  </si>
  <si>
    <t>accreditare</t>
  </si>
  <si>
    <t>addebitare</t>
  </si>
  <si>
    <t>ENTRATE A TUTT'OGGI</t>
  </si>
  <si>
    <t>Totali pag.</t>
  </si>
  <si>
    <t>USCITE     "            "</t>
  </si>
  <si>
    <t>Somme prec.</t>
  </si>
  <si>
    <t xml:space="preserve">Totali 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</si>
  <si>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</si>
  <si>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>PAG. 5</t>
  </si>
  <si>
    <t xml:space="preserve">S. E.C. CL. </t>
  </si>
  <si>
    <t>S. FT. CL. N°</t>
  </si>
  <si>
    <t>GSE</t>
  </si>
  <si>
    <t>17/L</t>
  </si>
  <si>
    <t>16/L</t>
  </si>
  <si>
    <t>S. FT. FORN.+COMM</t>
  </si>
  <si>
    <t xml:space="preserve">S. FT. FORN. </t>
  </si>
  <si>
    <t>Studio associato</t>
  </si>
  <si>
    <t>lenergia</t>
  </si>
  <si>
    <t xml:space="preserve">S. FT. FORN. N° </t>
  </si>
  <si>
    <t>castorino</t>
  </si>
  <si>
    <t>shalom</t>
  </si>
  <si>
    <t>S. FT. FORN. N° + COMM</t>
  </si>
  <si>
    <t>domus</t>
  </si>
  <si>
    <t>gasolio</t>
  </si>
  <si>
    <t>S. FT. FORN. + COMM</t>
  </si>
  <si>
    <t>coco</t>
  </si>
  <si>
    <t>S. FT. FORN.+comm</t>
  </si>
  <si>
    <t>solivari</t>
  </si>
  <si>
    <t>cedas</t>
  </si>
  <si>
    <t>Centro cult. cattolico</t>
  </si>
  <si>
    <t>S. FT. FORN. N° 31</t>
  </si>
  <si>
    <t>cristiano libri</t>
  </si>
  <si>
    <t>S. FT. FORN. N° 32</t>
  </si>
  <si>
    <t xml:space="preserve">32+ COMM </t>
  </si>
  <si>
    <t>graziani</t>
  </si>
  <si>
    <t xml:space="preserve">S. FT. FORN. + COMM N° </t>
  </si>
  <si>
    <t>consulenza basile</t>
  </si>
  <si>
    <t>cartapietra</t>
  </si>
  <si>
    <t>autostrade</t>
  </si>
  <si>
    <t>posta</t>
  </si>
  <si>
    <t>GASOLIO</t>
  </si>
  <si>
    <t>S. FT. FORN.</t>
  </si>
  <si>
    <t>369-371-420</t>
  </si>
  <si>
    <t>MESSAGGERIE</t>
  </si>
  <si>
    <t>CC NEXI</t>
  </si>
  <si>
    <t xml:space="preserve">NEXI </t>
  </si>
  <si>
    <t>CEC</t>
  </si>
  <si>
    <t>S. FT. FORN. N°</t>
  </si>
  <si>
    <t>510+COMM</t>
  </si>
  <si>
    <t>TAFURI</t>
  </si>
  <si>
    <t>MET ENERGIA</t>
  </si>
  <si>
    <t>SAN PAOLO</t>
  </si>
  <si>
    <t>TIM</t>
  </si>
  <si>
    <t>S. FT. FORN. N°+COMM</t>
  </si>
  <si>
    <t>MESCAT</t>
  </si>
  <si>
    <t>JANUA- ALLEGATO</t>
  </si>
  <si>
    <t>MULTITHERM</t>
  </si>
  <si>
    <t>VATICANA - DA CONGREGAZIONE</t>
  </si>
  <si>
    <t>S. FT. FORN + COMM</t>
  </si>
  <si>
    <t>FLACON SERVICE</t>
  </si>
  <si>
    <t>CALANDRINI</t>
  </si>
  <si>
    <t>73/2022-208/2021-+28BIS</t>
  </si>
  <si>
    <t xml:space="preserve">VATICANA </t>
  </si>
  <si>
    <t>481</t>
  </si>
  <si>
    <t>ARPAS</t>
  </si>
  <si>
    <t>BOLLO AUTO - ALLEGATO</t>
  </si>
  <si>
    <t>NEXI IN ALLEGATO</t>
  </si>
  <si>
    <t>VERSAMENTO</t>
  </si>
  <si>
    <t xml:space="preserve">DA CORRISPETTIVI </t>
  </si>
  <si>
    <t>RETRIBUZIONI DICEMBRE 2022</t>
  </si>
  <si>
    <t>F24</t>
  </si>
  <si>
    <t>tasse</t>
  </si>
  <si>
    <t>contributi</t>
  </si>
  <si>
    <t>S. FT. FORN.+COMM BOLLO AUTO</t>
  </si>
  <si>
    <t>S.FT.FORN+COMM SALDO VECCHIE FATTURE</t>
  </si>
  <si>
    <t>28/E-32/E NC 29/E</t>
  </si>
  <si>
    <t>byblos</t>
  </si>
  <si>
    <t>24/L - 2021</t>
  </si>
  <si>
    <t>ANCORA</t>
  </si>
  <si>
    <t>ED. VELAR</t>
  </si>
  <si>
    <t>CRISTIANO LIBRI</t>
  </si>
  <si>
    <t xml:space="preserve">W2D </t>
  </si>
  <si>
    <t>LENERGIA</t>
  </si>
  <si>
    <t>EDITRICE SHALOM</t>
  </si>
  <si>
    <t>BARRA ROBERTO</t>
  </si>
  <si>
    <t>CONGR. MISSIONARI REDENZIONE</t>
  </si>
  <si>
    <t>PEMA</t>
  </si>
  <si>
    <t>PASQUINI</t>
  </si>
  <si>
    <t>IRNO</t>
  </si>
  <si>
    <t>FINASSI</t>
  </si>
  <si>
    <t>EGIM</t>
  </si>
  <si>
    <t>GIUSEPPE CAMASTRA</t>
  </si>
  <si>
    <t>SOLIVARI</t>
  </si>
  <si>
    <t>S. FT. FORN.+ COMM</t>
  </si>
  <si>
    <t>SALDO + COMM</t>
  </si>
  <si>
    <t>NEXI</t>
  </si>
  <si>
    <t>SCAFURI</t>
  </si>
  <si>
    <t>SALUTE SEMPRE</t>
  </si>
  <si>
    <t>ACCONTO +COMM</t>
  </si>
  <si>
    <t>SNALA</t>
  </si>
  <si>
    <t>465-471-472-506</t>
  </si>
  <si>
    <t>370-418-419-459-461-462(2022) - 7 - NC 463 (2022)</t>
  </si>
  <si>
    <t>S. FT. FORN. +COMM</t>
  </si>
  <si>
    <t>82-84</t>
  </si>
  <si>
    <t>516 -2022</t>
  </si>
  <si>
    <t>464-2022</t>
  </si>
  <si>
    <t>9</t>
  </si>
  <si>
    <t>1/V</t>
  </si>
  <si>
    <t>SC. DEL16/02</t>
  </si>
  <si>
    <t>( 21,20 es - 567,50 22%)</t>
  </si>
  <si>
    <t>SC. DEL17/02</t>
  </si>
  <si>
    <t xml:space="preserve"> IVA 22%</t>
  </si>
  <si>
    <t>RETRIBUZIONI GENNAIO 2023</t>
  </si>
  <si>
    <t>RIMB. ERRATO PAGAMENTO VELAR</t>
  </si>
  <si>
    <t>RIMB ERRATO PAGAMENTO SEMINATORE</t>
  </si>
  <si>
    <t>S. FT. FORN.+COMM - UELCI</t>
  </si>
  <si>
    <t>studio associato</t>
  </si>
  <si>
    <t>280/2022</t>
  </si>
  <si>
    <t>103/2021</t>
  </si>
  <si>
    <t>181/2022</t>
  </si>
  <si>
    <t>34/E-37/E - NC 38/E</t>
  </si>
  <si>
    <t>1/L</t>
  </si>
  <si>
    <t xml:space="preserve">S. FT. CL. N° </t>
  </si>
  <si>
    <t>3/L</t>
  </si>
  <si>
    <t>4/L</t>
  </si>
  <si>
    <t>6/PA - 2022</t>
  </si>
  <si>
    <t>3/V</t>
  </si>
  <si>
    <t>GAMMA</t>
  </si>
  <si>
    <t>SANDNER</t>
  </si>
  <si>
    <t>VELAR</t>
  </si>
  <si>
    <t>S. FT. FORN. N+ COMM</t>
  </si>
  <si>
    <t>PRINTI</t>
  </si>
  <si>
    <t>FARS</t>
  </si>
  <si>
    <t>SHALOM</t>
  </si>
  <si>
    <t>GERMANCART</t>
  </si>
  <si>
    <t>METELLIANA</t>
  </si>
  <si>
    <t>DOMUS</t>
  </si>
  <si>
    <t>PANAROTTO</t>
  </si>
  <si>
    <t>S. FT. FORN. N° +COMM</t>
  </si>
  <si>
    <t>ARGO</t>
  </si>
  <si>
    <t>BYZANT</t>
  </si>
  <si>
    <t>EVOLUTION BAGS</t>
  </si>
  <si>
    <t>FASANO GOMME</t>
  </si>
  <si>
    <t>SIDELMED</t>
  </si>
  <si>
    <t>AUTOSTRADE</t>
  </si>
  <si>
    <t>POSTE</t>
  </si>
  <si>
    <t>PUNTO FAMIGLIA</t>
  </si>
  <si>
    <t>MET ENERG.</t>
  </si>
  <si>
    <t>MDA</t>
  </si>
  <si>
    <t>ACCREDITO SINISTRO</t>
  </si>
  <si>
    <t>ASSICURAZIONE</t>
  </si>
  <si>
    <t>SIMP</t>
  </si>
  <si>
    <t>460/2022 - 5-7-49</t>
  </si>
  <si>
    <t>8-54-55</t>
  </si>
  <si>
    <t xml:space="preserve">SAN PAOLO </t>
  </si>
  <si>
    <t>2/V</t>
  </si>
  <si>
    <t>1 - 62 NC 36</t>
  </si>
  <si>
    <t>BYBLOS</t>
  </si>
  <si>
    <t>IVA 22%</t>
  </si>
  <si>
    <t xml:space="preserve"> SCONTRINO14/03/2023</t>
  </si>
  <si>
    <t>(16,00 ES - 90,00 22%)</t>
  </si>
  <si>
    <t>SCONTRINO 22/03/2023</t>
  </si>
  <si>
    <t>RETRIBUZIONI FEBBRAIO 2023</t>
  </si>
  <si>
    <t>BONIFICO + COMM</t>
  </si>
  <si>
    <t>TARI</t>
  </si>
  <si>
    <t>PACE FISCALE</t>
  </si>
  <si>
    <t>SCAFURI-REGISTRI-IVA</t>
  </si>
  <si>
    <t>STIPENDI</t>
  </si>
  <si>
    <t>TASSE</t>
  </si>
  <si>
    <t>498/22</t>
  </si>
  <si>
    <t>BENFIT MARSANO</t>
  </si>
  <si>
    <t>BENEFIT MANIA</t>
  </si>
  <si>
    <t>AUSINO</t>
  </si>
  <si>
    <t>OMNIA</t>
  </si>
  <si>
    <t>QUADRI E QUADRI</t>
  </si>
  <si>
    <t>SCAFURI - ALLEGATO</t>
  </si>
  <si>
    <t>PERIODICI</t>
  </si>
  <si>
    <t>ELETTRO IN</t>
  </si>
  <si>
    <t>UELCI - ALLEGATO</t>
  </si>
  <si>
    <t>INTRONA</t>
  </si>
  <si>
    <t>SEMINATORE</t>
  </si>
  <si>
    <t>SNALA - ALLEGATO</t>
  </si>
  <si>
    <t>SAN PAOLO - 2022</t>
  </si>
  <si>
    <t xml:space="preserve">TELEPASS </t>
  </si>
  <si>
    <t>204/2022</t>
  </si>
  <si>
    <t>40/E-44/E NC 45/E</t>
  </si>
  <si>
    <t>5/L</t>
  </si>
  <si>
    <t>7/L</t>
  </si>
  <si>
    <t>AMIRA</t>
  </si>
  <si>
    <t>COPPOLA</t>
  </si>
  <si>
    <t>LIBRI</t>
  </si>
  <si>
    <t>ST. ASSOCIATO</t>
  </si>
  <si>
    <t>DIGITAL PRESS</t>
  </si>
  <si>
    <t>OGGETTI</t>
  </si>
  <si>
    <t>BARRA</t>
  </si>
  <si>
    <t>160 - N.C 125</t>
  </si>
  <si>
    <t>E DISTRIBUZIONE</t>
  </si>
  <si>
    <t>ERRATO PAGAMENTO</t>
  </si>
  <si>
    <t>LAL</t>
  </si>
  <si>
    <t>RETRIBUZIONI MARZO 2023</t>
  </si>
  <si>
    <t>S. FT. CL.</t>
  </si>
  <si>
    <t>8/E</t>
  </si>
  <si>
    <t>13/E</t>
  </si>
  <si>
    <t>6/E</t>
  </si>
  <si>
    <t>31/E - 42/E /2022</t>
  </si>
  <si>
    <t>23/E</t>
  </si>
  <si>
    <t>50/E - 51/E - NC 52/E</t>
  </si>
  <si>
    <t>17/E</t>
  </si>
  <si>
    <t>8/L</t>
  </si>
  <si>
    <t>7/V</t>
  </si>
  <si>
    <t>JAKOBCZAK</t>
  </si>
  <si>
    <t>DORATURA MANERBIESE</t>
  </si>
  <si>
    <t>ST. ASSOC.</t>
  </si>
  <si>
    <t>C. CULT. CATTOLICO</t>
  </si>
  <si>
    <t>UNIV. S. CUORE</t>
  </si>
  <si>
    <t>E-DISTRIBUZIONE</t>
  </si>
  <si>
    <t>EFFE-ERRE</t>
  </si>
  <si>
    <t>PRINTI SRL</t>
  </si>
  <si>
    <t>GERMAN CART</t>
  </si>
  <si>
    <t>3-6-51-52-88</t>
  </si>
  <si>
    <t>4/V</t>
  </si>
  <si>
    <t>5/V</t>
  </si>
  <si>
    <t>RIMBORSO ERRATO PAGAMENTO</t>
  </si>
  <si>
    <t>140-176 -  NC 78</t>
  </si>
  <si>
    <t>CONGREGAZIONE 2018</t>
  </si>
  <si>
    <t>53 - 134</t>
  </si>
  <si>
    <t>93 - 94 - 141 NC 130</t>
  </si>
  <si>
    <t>109</t>
  </si>
  <si>
    <t>92 - 137</t>
  </si>
  <si>
    <t>VOLANTINO PIU'</t>
  </si>
  <si>
    <t>OMNIA IMP.</t>
  </si>
  <si>
    <t>JUSTA</t>
  </si>
  <si>
    <t>LAL - SALDO DA SOTTRAZIONE PER PAGAMENTO FATTURA</t>
  </si>
  <si>
    <t>ARTE RICAMI</t>
  </si>
  <si>
    <t>ARUBA</t>
  </si>
  <si>
    <t>RICAMIFICIO UMBRO</t>
  </si>
  <si>
    <t>ED. ART</t>
  </si>
  <si>
    <t xml:space="preserve"> </t>
  </si>
  <si>
    <t>SCONTRINO 03/05/2023</t>
  </si>
  <si>
    <t>stipendio</t>
  </si>
  <si>
    <t>54/E - 1/E - NC 55/E</t>
  </si>
  <si>
    <t>9/L</t>
  </si>
  <si>
    <t>NAPOLETANA ART.</t>
  </si>
  <si>
    <t>GRAFICA METELLIANA</t>
  </si>
  <si>
    <t>ENI FUEL</t>
  </si>
  <si>
    <t>CIPOLLETTI</t>
  </si>
  <si>
    <t>CRISTELLA PETROLI</t>
  </si>
  <si>
    <t>PERIODICI SAN PAOLO</t>
  </si>
  <si>
    <t>GESTIONI TOSCANE</t>
  </si>
  <si>
    <t>COCO CLER</t>
  </si>
  <si>
    <t>CAART</t>
  </si>
  <si>
    <t>8 - 54</t>
  </si>
  <si>
    <t>ARTEPLEX</t>
  </si>
  <si>
    <t>GRAZIANI</t>
  </si>
  <si>
    <t>SC. DEL 21/06 - IVA 22%</t>
  </si>
  <si>
    <t>32/E</t>
  </si>
  <si>
    <t>33/E</t>
  </si>
  <si>
    <t>2/E-3/E-5/E NC. 4/E</t>
  </si>
  <si>
    <t>22/E</t>
  </si>
  <si>
    <t>10/L</t>
  </si>
  <si>
    <t>11/L</t>
  </si>
  <si>
    <t>2/L</t>
  </si>
  <si>
    <t>GIUS MERY</t>
  </si>
  <si>
    <t>GALDIERI</t>
  </si>
  <si>
    <t>C.E.C</t>
  </si>
  <si>
    <t>RIMBORSO PER ERRATO PAGAMENTO + COMM FT. 201</t>
  </si>
  <si>
    <t>87-132-133-179-180-227 NC 181</t>
  </si>
  <si>
    <t>170-184</t>
  </si>
  <si>
    <t>225</t>
  </si>
  <si>
    <t>RISTORANTE DEL GOLFO</t>
  </si>
  <si>
    <t>ALESS</t>
  </si>
  <si>
    <t>GRAFICA  METELLIANA</t>
  </si>
  <si>
    <t>VATICANA</t>
  </si>
  <si>
    <t>ECOPRESS - pubblicità</t>
  </si>
  <si>
    <t>TORTORA oggetti</t>
  </si>
  <si>
    <t>TEMPO LIBERO libri</t>
  </si>
  <si>
    <t>stipendi</t>
  </si>
  <si>
    <t>Iva</t>
  </si>
  <si>
    <t>2/PA</t>
  </si>
  <si>
    <t>24/E</t>
  </si>
  <si>
    <t>9/E N.C 10/E</t>
  </si>
  <si>
    <t xml:space="preserve">7/E - 11/E - 12/E </t>
  </si>
  <si>
    <t>STUDIO ASSOCIATO</t>
  </si>
  <si>
    <t>PANNELLI SOLARI</t>
  </si>
  <si>
    <t>CASTORINO</t>
  </si>
  <si>
    <t>VINCI</t>
  </si>
  <si>
    <t>SALDO</t>
  </si>
  <si>
    <t>224-271</t>
  </si>
  <si>
    <t>230-266</t>
  </si>
  <si>
    <t xml:space="preserve">S. N.C.  FORN. </t>
  </si>
  <si>
    <t>MF INGROSSO</t>
  </si>
  <si>
    <t xml:space="preserve">174 - 261 </t>
  </si>
  <si>
    <t>283</t>
  </si>
  <si>
    <t>RETRIBUZIONI LUGLIO 2023</t>
  </si>
  <si>
    <t>IVA</t>
  </si>
  <si>
    <t>INPS</t>
  </si>
  <si>
    <t>DA CORRISPETTIVI</t>
  </si>
  <si>
    <t>41/E</t>
  </si>
  <si>
    <t>27/E</t>
  </si>
  <si>
    <t>16/E- 18/E</t>
  </si>
  <si>
    <t>14/E N.C. 15/E</t>
  </si>
  <si>
    <t>12/L</t>
  </si>
  <si>
    <t>calandrini</t>
  </si>
  <si>
    <t>pozzo giacobbe</t>
  </si>
  <si>
    <t>seminatore</t>
  </si>
  <si>
    <t>periodici san paolo</t>
  </si>
  <si>
    <t>fars</t>
  </si>
  <si>
    <t>martinez</t>
  </si>
  <si>
    <t>barra</t>
  </si>
  <si>
    <t>telepass</t>
  </si>
  <si>
    <t>casa del libro</t>
  </si>
  <si>
    <t>RIMBORSO</t>
  </si>
  <si>
    <t>L'ENERGIA</t>
  </si>
  <si>
    <t>CARTA DI CREDITO</t>
  </si>
  <si>
    <t>301</t>
  </si>
  <si>
    <t>BONIFICO SC. DEL 04/09</t>
  </si>
  <si>
    <t>BONIFICO SC. DEL 22/09</t>
  </si>
  <si>
    <t>(€ 435,00 22% - € 35,00 4% - € 323,95 ES)</t>
  </si>
  <si>
    <t>ASSEGNO SC. DEL 22/09</t>
  </si>
  <si>
    <t>( € 258,86 22% - 160 ES)</t>
  </si>
  <si>
    <t>SCONTRINO TOTALE € 3800,00 IVA 22%</t>
  </si>
  <si>
    <t>RESIDUO € 3430,00</t>
  </si>
  <si>
    <t>BONIFICO ANTICIPATO PER ACQUISTO MERCE IVA 22% NESSUN DOCUMENTO EMESSO</t>
  </si>
  <si>
    <t xml:space="preserve">BONIFICO </t>
  </si>
  <si>
    <t>inps</t>
  </si>
  <si>
    <t>RETRIBUZIONI agosto 2023</t>
  </si>
  <si>
    <t>comm. Telepass</t>
  </si>
  <si>
    <t xml:space="preserve"> E.C. CL. </t>
  </si>
  <si>
    <t>acconto</t>
  </si>
  <si>
    <t>47/E</t>
  </si>
  <si>
    <t>19/E - 21/E N.C 20/E</t>
  </si>
  <si>
    <t>40/E-46/E</t>
  </si>
  <si>
    <t>13/L</t>
  </si>
  <si>
    <t>14/L</t>
  </si>
  <si>
    <t>ACCONTO</t>
  </si>
  <si>
    <t>S. FT. FORN. N</t>
  </si>
  <si>
    <t>I NUOVI QUINDICI</t>
  </si>
  <si>
    <t>POZZO DI GIACOBBE</t>
  </si>
  <si>
    <t>ARTE E RICAMI</t>
  </si>
  <si>
    <t>ARTE PLEX</t>
  </si>
  <si>
    <t>ASA</t>
  </si>
  <si>
    <t>EFFEERRE</t>
  </si>
  <si>
    <t>226-260-296</t>
  </si>
  <si>
    <t>353-356</t>
  </si>
  <si>
    <t>S.FT.FORN</t>
  </si>
  <si>
    <t>TRASFERIMENTO AD ALTRO CONTO + COMM</t>
  </si>
  <si>
    <t>MF-INGROSSO</t>
  </si>
  <si>
    <t>RIMBORSO CARTA DI CREDITO</t>
  </si>
  <si>
    <t>E-DISTRIB.</t>
  </si>
  <si>
    <t>C.C. CATTOLICO</t>
  </si>
  <si>
    <t>DOGANE E MONOPOLI</t>
  </si>
  <si>
    <t>DOGANE E MONOPOLI - ALLEGATO</t>
  </si>
  <si>
    <t xml:space="preserve">TRASFERIMENTO DA ALTRO CONTO </t>
  </si>
  <si>
    <t>278/2022 - 25/2023</t>
  </si>
  <si>
    <t>EDIZIONI ART</t>
  </si>
  <si>
    <t>RIMBORSO ERRATO PAGAMENTO 324-337</t>
  </si>
  <si>
    <t>RIMBORSO PER CARBURANTE</t>
  </si>
  <si>
    <t>263-259-306-322</t>
  </si>
  <si>
    <t>CANONE COMUNE</t>
  </si>
  <si>
    <t>ALLEGATO</t>
  </si>
  <si>
    <t xml:space="preserve">FT. FORN. </t>
  </si>
  <si>
    <t xml:space="preserve"> ACCONTO 347</t>
  </si>
  <si>
    <t>302-327</t>
  </si>
  <si>
    <t>PABEN</t>
  </si>
  <si>
    <t>11/V-12/V COMPRESI ERRATI PAG.</t>
  </si>
  <si>
    <t>402-403</t>
  </si>
  <si>
    <t>COMMISSIONI</t>
  </si>
  <si>
    <t>BONIFICO SC. DEL 07/10</t>
  </si>
  <si>
    <t>ES</t>
  </si>
  <si>
    <t>BONIFICO SC. DEL 11/10</t>
  </si>
  <si>
    <t>BONIFICO SC. DEL 18/10</t>
  </si>
  <si>
    <t>BONIFICO SC. DEL 19/10</t>
  </si>
  <si>
    <t>BONIFICO SC. DEL 23/10</t>
  </si>
  <si>
    <t>(4,30 4%- 78,00 22%)</t>
  </si>
  <si>
    <t>(348,17 ES - 0,70 22%)</t>
  </si>
  <si>
    <t>RETRIBUZIONI SETTEMBRE 2023</t>
  </si>
  <si>
    <t>STIVALETTA - gasolio</t>
  </si>
  <si>
    <t>EFFEDIEFFE - libri</t>
  </si>
  <si>
    <t>VALERINI RENATO - gasolio</t>
  </si>
  <si>
    <t>POLSINELLI - gasolio</t>
  </si>
  <si>
    <t>NATA COSA SRL - ristorante</t>
  </si>
  <si>
    <t xml:space="preserve">LICENZA ENERGIA ELETTICA </t>
  </si>
  <si>
    <t>LICENZA ENERGIA ELETTRICA</t>
  </si>
  <si>
    <t>51/E</t>
  </si>
  <si>
    <t>Cristo Re</t>
  </si>
  <si>
    <t>52/E</t>
  </si>
  <si>
    <t>48/E - 50/E</t>
  </si>
  <si>
    <t>25/E-28/E-29/E - NC 26/E</t>
  </si>
  <si>
    <t>15/L</t>
  </si>
  <si>
    <t>19/L</t>
  </si>
  <si>
    <t>S. FT. FORN. + comm</t>
  </si>
  <si>
    <t>14/V</t>
  </si>
  <si>
    <t>VLACHAKIS</t>
  </si>
  <si>
    <t xml:space="preserve">L.A.L. </t>
  </si>
  <si>
    <t xml:space="preserve">S. FT. FORN. + comm N° </t>
  </si>
  <si>
    <t>METALLI D'ARTE</t>
  </si>
  <si>
    <t>CASA D'ARTE LANDO</t>
  </si>
  <si>
    <t>ACCONTO FATT 437</t>
  </si>
  <si>
    <t>446</t>
  </si>
  <si>
    <t>HAPPY CASA</t>
  </si>
  <si>
    <t>451</t>
  </si>
  <si>
    <t>S. FT. FORN</t>
  </si>
  <si>
    <t>cart.cred.</t>
  </si>
  <si>
    <t>aruba</t>
  </si>
  <si>
    <t>454-455</t>
  </si>
  <si>
    <t>326-370</t>
  </si>
  <si>
    <t>359</t>
  </si>
  <si>
    <t>13/V</t>
  </si>
  <si>
    <t>BONIFICO SC. DEL 13/11</t>
  </si>
  <si>
    <t>(24,25 ES - 121,64 22%)</t>
  </si>
  <si>
    <t>BONIFICO SC. DEL 20/11</t>
  </si>
  <si>
    <t>BONIFICO SC. DEL 14/11</t>
  </si>
  <si>
    <t>E-ENERGIA</t>
  </si>
  <si>
    <t>FGL - ATTREZZATURA</t>
  </si>
  <si>
    <t>263(acconto) - 262 - 307(acconto) - 303- 358</t>
  </si>
  <si>
    <t>BONUS POS</t>
  </si>
  <si>
    <t>59/E</t>
  </si>
  <si>
    <t>30/E-34/E NC. 31/E</t>
  </si>
  <si>
    <t>22/L</t>
  </si>
  <si>
    <t>23/L - 24/L</t>
  </si>
  <si>
    <t>26/L</t>
  </si>
  <si>
    <t>480-437</t>
  </si>
  <si>
    <t>IL SEMINATORE</t>
  </si>
  <si>
    <t>490 - NC</t>
  </si>
  <si>
    <t>ACCREDITO CASHBACK</t>
  </si>
  <si>
    <t>BENEFIT POS</t>
  </si>
  <si>
    <t>ASSICURAZIONE AUTO</t>
  </si>
  <si>
    <t>498-499</t>
  </si>
  <si>
    <t>SC. DEL 14/12 - IVA 22%</t>
  </si>
  <si>
    <t>SC DEL 09/12</t>
  </si>
  <si>
    <t>(163,5 22%- 16,5 4%)</t>
  </si>
  <si>
    <t>SC DEL 29/12</t>
  </si>
  <si>
    <t>ACCONTO SC. DEL 19/09 TOT. € 3800,00</t>
  </si>
  <si>
    <t>RETRIBUZIONI NOVEMBRE + TREDICESIMA 2023</t>
  </si>
  <si>
    <t>PRESTAZIONE OCCASIONALE SCAFURI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</si>
</sst>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€&quot;\ #,##0.00;\-&quot;€&quot;\ #,##0.00"/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dd/mm"/>
    <numFmt numFmtId="166" formatCode="\ [$N°]\ \ #,##0;\-[$/N°]\ #,##0"/>
    <numFmt numFmtId="167" formatCode="_-* #,##0.00\ _€_-;\-* #,##0.00\ _€_-;_-* &quot;-&quot;??\ _€_-;_-@_-"/>
    <numFmt numFmtId="168" formatCode="#,##0[$/01]"/>
    <numFmt numFmtId="169" formatCode="_-[$€-2]\ * #,##0.00_-;\-[$€-2]\ * #,##0.00_-;_-[$€-2]\ * &quot;-&quot;??_-;_-@_-"/>
  </numFmts>
  <fonts count="3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1"/>
      <name val="Arial"/>
      <family val="2"/>
    </font>
    <font>
      <b/>
      <sz val="11"/>
      <color indexed="2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name val="Arial Narrow"/>
      <family val="2"/>
    </font>
    <font>
      <sz val="8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indexed="9"/>
      <name val="Franklin Gothic Medium Cond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79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/>
    </xf>
    <xf numFmtId="43" fontId="2" fillId="0" borderId="0" xfId="2" applyNumberFormat="1" applyFont="1" applyAlignment="1"/>
    <xf numFmtId="0" fontId="5" fillId="3" borderId="2" xfId="0" applyFont="1" applyFill="1" applyBorder="1" applyAlignment="1">
      <alignment horizontal="left"/>
    </xf>
    <xf numFmtId="164" fontId="1" fillId="0" borderId="2" xfId="2" applyNumberFormat="1" applyFont="1" applyFill="1" applyBorder="1"/>
    <xf numFmtId="164" fontId="2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left" indent="1"/>
    </xf>
    <xf numFmtId="164" fontId="2" fillId="0" borderId="2" xfId="2" applyNumberFormat="1" applyFont="1" applyFill="1" applyBorder="1"/>
    <xf numFmtId="164" fontId="2" fillId="0" borderId="2" xfId="0" applyNumberFormat="1" applyFont="1" applyBorder="1"/>
    <xf numFmtId="0" fontId="7" fillId="3" borderId="2" xfId="0" applyFont="1" applyFill="1" applyBorder="1" applyAlignment="1">
      <alignment horizontal="left"/>
    </xf>
    <xf numFmtId="164" fontId="8" fillId="0" borderId="2" xfId="2" applyNumberFormat="1" applyFont="1" applyFill="1" applyBorder="1"/>
    <xf numFmtId="4" fontId="0" fillId="0" borderId="0" xfId="0" applyNumberFormat="1"/>
    <xf numFmtId="4" fontId="4" fillId="2" borderId="2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left"/>
    </xf>
    <xf numFmtId="4" fontId="6" fillId="3" borderId="2" xfId="0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2" applyNumberFormat="1" applyFont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4" fontId="8" fillId="0" borderId="0" xfId="2" applyNumberFormat="1" applyFont="1" applyFill="1" applyBorder="1"/>
    <xf numFmtId="0" fontId="10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43" fontId="1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43" fontId="2" fillId="0" borderId="0" xfId="2" applyNumberFormat="1" applyFont="1" applyBorder="1" applyAlignment="1">
      <alignment horizontal="center"/>
    </xf>
    <xf numFmtId="43" fontId="2" fillId="0" borderId="0" xfId="0" applyNumberFormat="1" applyFont="1"/>
    <xf numFmtId="43" fontId="11" fillId="0" borderId="0" xfId="0" applyNumberFormat="1" applyFont="1"/>
    <xf numFmtId="0" fontId="12" fillId="0" borderId="0" xfId="0" applyFont="1" applyAlignment="1">
      <alignment horizontal="center"/>
    </xf>
    <xf numFmtId="1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3" fontId="17" fillId="0" borderId="0" xfId="1" applyFont="1" applyAlignment="1"/>
    <xf numFmtId="43" fontId="18" fillId="0" borderId="0" xfId="0" applyNumberFormat="1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6" fillId="0" borderId="0" xfId="0" applyFont="1"/>
    <xf numFmtId="2" fontId="18" fillId="0" borderId="0" xfId="0" applyNumberFormat="1" applyFont="1" applyAlignment="1">
      <alignment horizontal="right"/>
    </xf>
    <xf numFmtId="43" fontId="2" fillId="0" borderId="0" xfId="2" applyNumberFormat="1" applyFont="1" applyFill="1" applyAlignment="1">
      <alignment horizontal="center"/>
    </xf>
    <xf numFmtId="43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center"/>
    </xf>
    <xf numFmtId="43" fontId="2" fillId="0" borderId="0" xfId="2" applyNumberFormat="1" applyFont="1" applyFill="1" applyBorder="1" applyAlignment="1">
      <alignment horizontal="center"/>
    </xf>
    <xf numFmtId="43" fontId="2" fillId="0" borderId="0" xfId="2" applyNumberFormat="1" applyFont="1" applyFill="1" applyBorder="1" applyAlignment="1"/>
    <xf numFmtId="164" fontId="2" fillId="0" borderId="0" xfId="2" applyNumberFormat="1" applyFont="1" applyFill="1" applyBorder="1" applyAlignment="1">
      <alignment horizontal="center"/>
    </xf>
    <xf numFmtId="164" fontId="12" fillId="0" borderId="2" xfId="2" applyNumberFormat="1" applyFont="1" applyFill="1" applyBorder="1"/>
    <xf numFmtId="164" fontId="12" fillId="0" borderId="2" xfId="0" applyNumberFormat="1" applyFont="1" applyBorder="1" applyAlignment="1">
      <alignment horizontal="left"/>
    </xf>
    <xf numFmtId="164" fontId="12" fillId="0" borderId="2" xfId="0" applyNumberFormat="1" applyFont="1" applyBorder="1" applyAlignment="1">
      <alignment horizontal="left" indent="1"/>
    </xf>
    <xf numFmtId="164" fontId="12" fillId="0" borderId="2" xfId="0" applyNumberFormat="1" applyFont="1" applyBorder="1"/>
    <xf numFmtId="43" fontId="19" fillId="0" borderId="0" xfId="0" applyNumberFormat="1" applyFont="1" applyAlignment="1">
      <alignment horizontal="right"/>
    </xf>
    <xf numFmtId="43" fontId="19" fillId="0" borderId="0" xfId="0" applyNumberFormat="1" applyFont="1" applyAlignment="1">
      <alignment horizontal="center"/>
    </xf>
    <xf numFmtId="43" fontId="19" fillId="0" borderId="0" xfId="0" applyNumberFormat="1" applyFont="1"/>
    <xf numFmtId="4" fontId="19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43" fontId="1" fillId="0" borderId="0" xfId="0" applyNumberFormat="1" applyFont="1" applyAlignment="1">
      <alignment horizontal="center"/>
    </xf>
    <xf numFmtId="43" fontId="15" fillId="0" borderId="0" xfId="0" applyNumberFormat="1" applyFont="1"/>
    <xf numFmtId="4" fontId="0" fillId="0" borderId="0" xfId="0" applyNumberFormat="1" applyAlignment="1">
      <alignment horizontal="center"/>
    </xf>
    <xf numFmtId="166" fontId="15" fillId="0" borderId="0" xfId="0" applyNumberFormat="1" applyFont="1" applyAlignment="1">
      <alignment horizontal="left"/>
    </xf>
    <xf numFmtId="0" fontId="15" fillId="0" borderId="0" xfId="0" applyFont="1"/>
    <xf numFmtId="168" fontId="15" fillId="0" borderId="0" xfId="0" applyNumberFormat="1" applyFont="1" applyAlignment="1">
      <alignment horizontal="center"/>
    </xf>
    <xf numFmtId="167" fontId="19" fillId="0" borderId="0" xfId="0" applyNumberFormat="1" applyFont="1"/>
    <xf numFmtId="49" fontId="2" fillId="0" borderId="0" xfId="0" applyNumberFormat="1" applyFont="1"/>
    <xf numFmtId="49" fontId="15" fillId="0" borderId="0" xfId="0" applyNumberFormat="1" applyFont="1" applyAlignment="1">
      <alignment horizontal="center"/>
    </xf>
    <xf numFmtId="4" fontId="15" fillId="0" borderId="0" xfId="0" applyNumberFormat="1" applyFont="1"/>
    <xf numFmtId="43" fontId="0" fillId="0" borderId="0" xfId="0" applyNumberFormat="1"/>
    <xf numFmtId="43" fontId="15" fillId="0" borderId="0" xfId="0" applyNumberFormat="1" applyFont="1" applyAlignment="1">
      <alignment horizontal="left"/>
    </xf>
    <xf numFmtId="4" fontId="12" fillId="0" borderId="0" xfId="0" applyNumberFormat="1" applyFont="1" applyAlignment="1">
      <alignment horizontal="right"/>
    </xf>
    <xf numFmtId="43" fontId="12" fillId="0" borderId="0" xfId="0" applyNumberFormat="1" applyFont="1" applyAlignment="1">
      <alignment horizontal="right"/>
    </xf>
    <xf numFmtId="43" fontId="21" fillId="0" borderId="0" xfId="0" applyNumberFormat="1" applyFont="1"/>
    <xf numFmtId="4" fontId="2" fillId="0" borderId="0" xfId="0" applyNumberFormat="1" applyFont="1" applyAlignment="1">
      <alignment horizontal="center"/>
    </xf>
    <xf numFmtId="43" fontId="15" fillId="0" borderId="0" xfId="0" applyNumberFormat="1" applyFont="1" applyAlignment="1">
      <alignment horizontal="center"/>
    </xf>
    <xf numFmtId="7" fontId="23" fillId="0" borderId="0" xfId="0" applyNumberFormat="1" applyFont="1" applyAlignment="1">
      <alignment horizontal="center"/>
    </xf>
    <xf numFmtId="0" fontId="20" fillId="0" borderId="0" xfId="0" applyFont="1"/>
    <xf numFmtId="0" fontId="4" fillId="0" borderId="7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3" fontId="0" fillId="0" borderId="0" xfId="0" applyNumberFormat="1" applyAlignment="1">
      <alignment horizontal="center"/>
    </xf>
    <xf numFmtId="167" fontId="18" fillId="0" borderId="0" xfId="0" applyNumberFormat="1" applyFont="1"/>
    <xf numFmtId="4" fontId="0" fillId="0" borderId="0" xfId="0" applyNumberFormat="1" applyAlignment="1">
      <alignment horizontal="left"/>
    </xf>
    <xf numFmtId="49" fontId="15" fillId="0" borderId="0" xfId="0" applyNumberFormat="1" applyFont="1"/>
    <xf numFmtId="0" fontId="0" fillId="0" borderId="0" xfId="0" applyAlignment="1">
      <alignment horizontal="left"/>
    </xf>
    <xf numFmtId="49" fontId="0" fillId="0" borderId="0" xfId="0" applyNumberFormat="1"/>
    <xf numFmtId="0" fontId="22" fillId="0" borderId="0" xfId="0" applyFont="1"/>
    <xf numFmtId="4" fontId="18" fillId="0" borderId="0" xfId="0" applyNumberFormat="1" applyFont="1"/>
    <xf numFmtId="43" fontId="18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" vertical="center"/>
    </xf>
    <xf numFmtId="16" fontId="15" fillId="0" borderId="0" xfId="0" applyNumberFormat="1" applyFont="1" applyAlignment="1">
      <alignment horizontal="left"/>
    </xf>
    <xf numFmtId="43" fontId="13" fillId="0" borderId="0" xfId="0" applyNumberFormat="1" applyFont="1"/>
    <xf numFmtId="49" fontId="15" fillId="0" borderId="0" xfId="0" applyNumberFormat="1" applyFont="1" applyAlignment="1">
      <alignment horizontal="left"/>
    </xf>
    <xf numFmtId="4" fontId="15" fillId="0" borderId="0" xfId="0" applyNumberFormat="1" applyFont="1" applyAlignment="1">
      <alignment horizontal="left"/>
    </xf>
    <xf numFmtId="166" fontId="15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/>
    </xf>
    <xf numFmtId="165" fontId="15" fillId="0" borderId="0" xfId="0" applyNumberFormat="1" applyFont="1" applyAlignment="1">
      <alignment horizontal="center"/>
    </xf>
    <xf numFmtId="167" fontId="19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14" fontId="15" fillId="0" borderId="0" xfId="0" applyNumberFormat="1" applyFont="1"/>
    <xf numFmtId="0" fontId="15" fillId="0" borderId="0" xfId="0" applyFont="1" applyAlignment="1">
      <alignment horizontal="left" vertical="center"/>
    </xf>
    <xf numFmtId="168" fontId="15" fillId="0" borderId="0" xfId="0" applyNumberFormat="1" applyFont="1" applyAlignment="1">
      <alignment horizontal="left"/>
    </xf>
    <xf numFmtId="0" fontId="15" fillId="4" borderId="0" xfId="0" applyFont="1" applyFill="1" applyAlignment="1">
      <alignment horizontal="center"/>
    </xf>
    <xf numFmtId="4" fontId="19" fillId="0" borderId="0" xfId="0" applyNumberFormat="1" applyFont="1"/>
    <xf numFmtId="4" fontId="1" fillId="0" borderId="0" xfId="0" applyNumberFormat="1" applyFont="1" applyAlignment="1">
      <alignment horizontal="left"/>
    </xf>
    <xf numFmtId="4" fontId="25" fillId="0" borderId="0" xfId="0" applyNumberFormat="1" applyFont="1" applyAlignment="1">
      <alignment horizontal="left"/>
    </xf>
    <xf numFmtId="43" fontId="25" fillId="0" borderId="0" xfId="0" applyNumberFormat="1" applyFont="1" applyAlignment="1">
      <alignment horizontal="left"/>
    </xf>
    <xf numFmtId="0" fontId="25" fillId="0" borderId="0" xfId="0" applyFont="1" applyAlignment="1">
      <alignment horizontal="center"/>
    </xf>
    <xf numFmtId="43" fontId="1" fillId="0" borderId="0" xfId="0" applyNumberFormat="1" applyFont="1"/>
    <xf numFmtId="0" fontId="26" fillId="0" borderId="0" xfId="0" applyFont="1" applyAlignment="1">
      <alignment horizontal="center" vertical="center"/>
    </xf>
    <xf numFmtId="0" fontId="28" fillId="0" borderId="0" xfId="0" applyFont="1"/>
    <xf numFmtId="4" fontId="1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43" fontId="19" fillId="5" borderId="0" xfId="0" applyNumberFormat="1" applyFont="1" applyFill="1" applyAlignment="1">
      <alignment horizontal="center"/>
    </xf>
    <xf numFmtId="14" fontId="1" fillId="0" borderId="0" xfId="0" applyNumberFormat="1" applyFont="1"/>
    <xf numFmtId="14" fontId="0" fillId="0" borderId="0" xfId="0" applyNumberFormat="1"/>
    <xf numFmtId="43" fontId="2" fillId="0" borderId="0" xfId="0" applyNumberFormat="1" applyFont="1" applyAlignment="1">
      <alignment horizontal="left"/>
    </xf>
    <xf numFmtId="0" fontId="26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5" fillId="5" borderId="0" xfId="0" applyFont="1" applyFill="1" applyAlignment="1">
      <alignment horizontal="left"/>
    </xf>
    <xf numFmtId="43" fontId="19" fillId="5" borderId="0" xfId="0" applyNumberFormat="1" applyFont="1" applyFill="1" applyAlignment="1">
      <alignment horizontal="right"/>
    </xf>
    <xf numFmtId="43" fontId="15" fillId="5" borderId="0" xfId="0" applyNumberFormat="1" applyFont="1" applyFill="1"/>
    <xf numFmtId="17" fontId="15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 indent="1"/>
    </xf>
    <xf numFmtId="0" fontId="31" fillId="0" borderId="0" xfId="0" applyFont="1" applyAlignment="1">
      <alignment horizontal="center"/>
    </xf>
    <xf numFmtId="4" fontId="32" fillId="0" borderId="0" xfId="0" applyNumberFormat="1" applyFont="1" applyAlignment="1">
      <alignment horizontal="right"/>
    </xf>
    <xf numFmtId="43" fontId="32" fillId="0" borderId="0" xfId="0" applyNumberFormat="1" applyFont="1" applyAlignment="1">
      <alignment horizontal="center"/>
    </xf>
    <xf numFmtId="43" fontId="32" fillId="0" borderId="0" xfId="0" applyNumberFormat="1" applyFont="1"/>
    <xf numFmtId="0" fontId="33" fillId="0" borderId="0" xfId="0" applyFont="1" applyAlignment="1">
      <alignment horizontal="center"/>
    </xf>
    <xf numFmtId="2" fontId="15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2" fontId="15" fillId="0" borderId="0" xfId="0" applyNumberFormat="1" applyFont="1"/>
    <xf numFmtId="49" fontId="24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9" fontId="15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left"/>
    </xf>
    <xf numFmtId="0" fontId="34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43" fontId="19" fillId="0" borderId="0" xfId="0" applyNumberFormat="1" applyFont="1" applyBorder="1" applyAlignment="1">
      <alignment horizontal="center"/>
    </xf>
    <xf numFmtId="0" fontId="15" fillId="0" borderId="0" xfId="0" applyFont="1" applyAlignment="1"/>
    <xf numFmtId="43" fontId="2" fillId="0" borderId="9" xfId="0" applyNumberFormat="1" applyFon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49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center"/>
    </xf>
    <xf numFmtId="14" fontId="15" fillId="0" borderId="0" xfId="0" applyNumberFormat="1" applyFont="1" applyAlignment="1">
      <alignment horizontal="left"/>
    </xf>
    <xf numFmtId="43" fontId="2" fillId="0" borderId="2" xfId="0" applyNumberFormat="1" applyFont="1" applyBorder="1" applyAlignment="1">
      <alignment horizontal="center"/>
    </xf>
    <xf numFmtId="49" fontId="24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49" fontId="15" fillId="5" borderId="0" xfId="0" applyNumberFormat="1" applyFont="1" applyFill="1" applyAlignment="1">
      <alignment horizontal="left"/>
    </xf>
    <xf numFmtId="7" fontId="2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5" fillId="5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9" fontId="24" fillId="0" borderId="0" xfId="0" applyNumberFormat="1" applyFont="1" applyAlignment="1">
      <alignment horizontal="center"/>
    </xf>
  </cellXfs>
  <cellStyles count="7">
    <cellStyle name="Euro" xfId="3"/>
    <cellStyle name="Migliaia" xfId="1" builtinId="3"/>
    <cellStyle name="Migliaia [0]" xfId="2" builtinId="6"/>
    <cellStyle name="Migliaia [0] 2" xfId="5"/>
    <cellStyle name="Migliaia 2" xfId="4"/>
    <cellStyle name="Migliaia 3" xf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05473" name="Text Box 1">
          <a:extLst>
            <a:ext uri="{FF2B5EF4-FFF2-40B4-BE49-F238E27FC236}">
              <a16:creationId xmlns:a16="http://schemas.microsoft.com/office/drawing/2014/main" xmlns="" id="{D7C35664-8F7E-FBC7-0C33-8DC7017CB740}"/>
            </a:ext>
          </a:extLst>
        </xdr:cNvPr>
        <xdr:cNvSpPr txBox="1">
          <a:spLocks noChangeArrowheads="1"/>
        </xdr:cNvSpPr>
      </xdr:nvSpPr>
      <xdr:spPr bwMode="auto">
        <a:xfrm>
          <a:off x="3749040" y="16625"/>
          <a:ext cx="1521229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05474" name="Text Box 2">
          <a:extLst>
            <a:ext uri="{FF2B5EF4-FFF2-40B4-BE49-F238E27FC236}">
              <a16:creationId xmlns:a16="http://schemas.microsoft.com/office/drawing/2014/main" xmlns="" id="{FAFF16C9-B0F7-5000-E1F8-0847112CBB24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2023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105475" name="Text Box 3">
          <a:extLst>
            <a:ext uri="{FF2B5EF4-FFF2-40B4-BE49-F238E27FC236}">
              <a16:creationId xmlns:a16="http://schemas.microsoft.com/office/drawing/2014/main" xmlns="" id="{28244A4B-DD91-A2F7-CF7A-F49E626DE11C}"/>
            </a:ext>
          </a:extLst>
        </xdr:cNvPr>
        <xdr:cNvSpPr txBox="1">
          <a:spLocks noChangeArrowheads="1"/>
        </xdr:cNvSpPr>
      </xdr:nvSpPr>
      <xdr:spPr bwMode="auto">
        <a:xfrm>
          <a:off x="5286895" y="8313"/>
          <a:ext cx="1479665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772630" name="Picture 4" descr="logocolom">
          <a:extLst>
            <a:ext uri="{FF2B5EF4-FFF2-40B4-BE49-F238E27FC236}">
              <a16:creationId xmlns:a16="http://schemas.microsoft.com/office/drawing/2014/main" xmlns="" id="{54CFD139-7064-E8DB-DC6B-4D9808999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05477" name="Text Box 5">
          <a:extLst>
            <a:ext uri="{FF2B5EF4-FFF2-40B4-BE49-F238E27FC236}">
              <a16:creationId xmlns:a16="http://schemas.microsoft.com/office/drawing/2014/main" xmlns="" id="{779354AA-F62C-7833-B09C-C41AB0513AE5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87978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05489" name="Text Box 17">
          <a:extLst>
            <a:ext uri="{FF2B5EF4-FFF2-40B4-BE49-F238E27FC236}">
              <a16:creationId xmlns:a16="http://schemas.microsoft.com/office/drawing/2014/main" xmlns="" id="{04761621-191E-C5AF-5DA2-239943E2CE09}"/>
            </a:ext>
          </a:extLst>
        </xdr:cNvPr>
        <xdr:cNvSpPr txBox="1">
          <a:spLocks noChangeArrowheads="1"/>
        </xdr:cNvSpPr>
      </xdr:nvSpPr>
      <xdr:spPr bwMode="auto">
        <a:xfrm>
          <a:off x="0" y="6949440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8313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05491" name="Text Box 19">
          <a:extLst>
            <a:ext uri="{FF2B5EF4-FFF2-40B4-BE49-F238E27FC236}">
              <a16:creationId xmlns:a16="http://schemas.microsoft.com/office/drawing/2014/main" xmlns="" id="{F886AE9A-E1EC-EA6C-E9FE-E70FCEA7C213}"/>
            </a:ext>
          </a:extLst>
        </xdr:cNvPr>
        <xdr:cNvSpPr txBox="1">
          <a:spLocks noChangeArrowheads="1"/>
        </xdr:cNvSpPr>
      </xdr:nvSpPr>
      <xdr:spPr bwMode="auto">
        <a:xfrm>
          <a:off x="3749040" y="6949440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79</xdr:row>
      <xdr:rowOff>0</xdr:rowOff>
    </xdr:from>
    <xdr:to>
      <xdr:col>6</xdr:col>
      <xdr:colOff>0</xdr:colOff>
      <xdr:row>79</xdr:row>
      <xdr:rowOff>0</xdr:rowOff>
    </xdr:to>
    <xdr:sp macro="" textlink="">
      <xdr:nvSpPr>
        <xdr:cNvPr id="105508" name="Text Box 36">
          <a:extLst>
            <a:ext uri="{FF2B5EF4-FFF2-40B4-BE49-F238E27FC236}">
              <a16:creationId xmlns:a16="http://schemas.microsoft.com/office/drawing/2014/main" xmlns="" id="{0A6ABB30-B22D-03FC-C6CE-3EAAF5E482E3}"/>
            </a:ext>
          </a:extLst>
        </xdr:cNvPr>
        <xdr:cNvSpPr txBox="1">
          <a:spLocks noChangeArrowheads="1"/>
        </xdr:cNvSpPr>
      </xdr:nvSpPr>
      <xdr:spPr bwMode="auto">
        <a:xfrm>
          <a:off x="3749040" y="10540538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79</xdr:row>
      <xdr:rowOff>0</xdr:rowOff>
    </xdr:from>
    <xdr:to>
      <xdr:col>7</xdr:col>
      <xdr:colOff>955964</xdr:colOff>
      <xdr:row>79</xdr:row>
      <xdr:rowOff>0</xdr:rowOff>
    </xdr:to>
    <xdr:sp macro="" textlink="">
      <xdr:nvSpPr>
        <xdr:cNvPr id="105509" name="Text Box 37">
          <a:extLst>
            <a:ext uri="{FF2B5EF4-FFF2-40B4-BE49-F238E27FC236}">
              <a16:creationId xmlns:a16="http://schemas.microsoft.com/office/drawing/2014/main" xmlns="" id="{CF816B50-727F-E5D4-8B5A-E55174A2545A}"/>
            </a:ext>
          </a:extLst>
        </xdr:cNvPr>
        <xdr:cNvSpPr txBox="1">
          <a:spLocks noChangeArrowheads="1"/>
        </xdr:cNvSpPr>
      </xdr:nvSpPr>
      <xdr:spPr bwMode="auto">
        <a:xfrm>
          <a:off x="5286895" y="10540538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76</xdr:row>
      <xdr:rowOff>9525</xdr:rowOff>
    </xdr:from>
    <xdr:to>
      <xdr:col>3</xdr:col>
      <xdr:colOff>9525</xdr:colOff>
      <xdr:row>79</xdr:row>
      <xdr:rowOff>0</xdr:rowOff>
    </xdr:to>
    <xdr:sp macro="" textlink="">
      <xdr:nvSpPr>
        <xdr:cNvPr id="772636" name="Rectangle 38">
          <a:extLst>
            <a:ext uri="{FF2B5EF4-FFF2-40B4-BE49-F238E27FC236}">
              <a16:creationId xmlns:a16="http://schemas.microsoft.com/office/drawing/2014/main" xmlns="" id="{91232C54-3AC7-086A-321E-AB302CD6873E}"/>
            </a:ext>
          </a:extLst>
        </xdr:cNvPr>
        <xdr:cNvSpPr>
          <a:spLocks noChangeArrowheads="1"/>
        </xdr:cNvSpPr>
      </xdr:nvSpPr>
      <xdr:spPr bwMode="auto">
        <a:xfrm>
          <a:off x="2943225" y="978217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C19FA390-591C-239D-A9D4-5945D39A2659}"/>
            </a:ext>
          </a:extLst>
        </xdr:cNvPr>
        <xdr:cNvSpPr txBox="1">
          <a:spLocks noChangeArrowheads="1"/>
        </xdr:cNvSpPr>
      </xdr:nvSpPr>
      <xdr:spPr bwMode="auto">
        <a:xfrm>
          <a:off x="3256338" y="16625"/>
          <a:ext cx="157283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A3F273E5-5212-82C7-CC01-1B192AE83908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1666875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OTTOBRE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8</xdr:col>
      <xdr:colOff>9685</xdr:colOff>
      <xdr:row>0</xdr:row>
      <xdr:rowOff>266007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60177A4C-F00D-DBB4-7CCB-B06645124878}"/>
            </a:ext>
          </a:extLst>
        </xdr:cNvPr>
        <xdr:cNvSpPr txBox="1">
          <a:spLocks noChangeArrowheads="1"/>
        </xdr:cNvSpPr>
      </xdr:nvSpPr>
      <xdr:spPr bwMode="auto">
        <a:xfrm>
          <a:off x="4845800" y="8313"/>
          <a:ext cx="1221785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0</xdr:colOff>
      <xdr:row>0</xdr:row>
      <xdr:rowOff>28575</xdr:rowOff>
    </xdr:from>
    <xdr:to>
      <xdr:col>0</xdr:col>
      <xdr:colOff>457200</xdr:colOff>
      <xdr:row>1</xdr:row>
      <xdr:rowOff>228600</xdr:rowOff>
    </xdr:to>
    <xdr:pic>
      <xdr:nvPicPr>
        <xdr:cNvPr id="799319" name="Picture 4" descr="logocolom">
          <a:extLst>
            <a:ext uri="{FF2B5EF4-FFF2-40B4-BE49-F238E27FC236}">
              <a16:creationId xmlns:a16="http://schemas.microsoft.com/office/drawing/2014/main" xmlns="" id="{ED99D9E7-CF93-F546-9C79-AAA8F900A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xmlns="" id="{1DD3371B-7FEE-0BD0-BB6E-7191D283D973}"/>
            </a:ext>
          </a:extLst>
        </xdr:cNvPr>
        <xdr:cNvSpPr txBox="1">
          <a:spLocks noChangeArrowheads="1"/>
        </xdr:cNvSpPr>
      </xdr:nvSpPr>
      <xdr:spPr bwMode="auto">
        <a:xfrm>
          <a:off x="1675188" y="16625"/>
          <a:ext cx="157283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A8B09B2F-F4C9-0A78-9CF0-8D2C39BAC834}"/>
            </a:ext>
          </a:extLst>
        </xdr:cNvPr>
        <xdr:cNvSpPr txBox="1">
          <a:spLocks noChangeArrowheads="1"/>
        </xdr:cNvSpPr>
      </xdr:nvSpPr>
      <xdr:spPr bwMode="auto">
        <a:xfrm>
          <a:off x="3256338" y="1117282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1</xdr:col>
      <xdr:colOff>0</xdr:colOff>
      <xdr:row>136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xmlns="" id="{54793375-2E33-EC3C-2AB6-6AEFF69A8D66}"/>
            </a:ext>
          </a:extLst>
        </xdr:cNvPr>
        <xdr:cNvSpPr txBox="1">
          <a:spLocks noChangeArrowheads="1"/>
        </xdr:cNvSpPr>
      </xdr:nvSpPr>
      <xdr:spPr bwMode="auto">
        <a:xfrm>
          <a:off x="0" y="11610975"/>
          <a:ext cx="942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134</xdr:row>
      <xdr:rowOff>0</xdr:rowOff>
    </xdr:from>
    <xdr:to>
      <xdr:col>8</xdr:col>
      <xdr:colOff>9685</xdr:colOff>
      <xdr:row>134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xmlns="" id="{4543D6C5-6125-7DD0-7248-300D0277BD96}"/>
            </a:ext>
          </a:extLst>
        </xdr:cNvPr>
        <xdr:cNvSpPr txBox="1">
          <a:spLocks noChangeArrowheads="1"/>
        </xdr:cNvSpPr>
      </xdr:nvSpPr>
      <xdr:spPr bwMode="auto">
        <a:xfrm>
          <a:off x="4845800" y="11172825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136</xdr:row>
      <xdr:rowOff>0</xdr:rowOff>
    </xdr:from>
    <xdr:to>
      <xdr:col>6</xdr:col>
      <xdr:colOff>0</xdr:colOff>
      <xdr:row>136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xmlns="" id="{840AFC62-64D7-89F8-E3AD-235AE6C04FB2}"/>
            </a:ext>
          </a:extLst>
        </xdr:cNvPr>
        <xdr:cNvSpPr txBox="1">
          <a:spLocks noChangeArrowheads="1"/>
        </xdr:cNvSpPr>
      </xdr:nvSpPr>
      <xdr:spPr bwMode="auto">
        <a:xfrm>
          <a:off x="3256338" y="116109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107</xdr:row>
      <xdr:rowOff>0</xdr:rowOff>
    </xdr:from>
    <xdr:to>
      <xdr:col>6</xdr:col>
      <xdr:colOff>0</xdr:colOff>
      <xdr:row>107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xmlns="" id="{A629FD22-9E49-2D3A-12C5-9F211FB9B6FC}"/>
            </a:ext>
          </a:extLst>
        </xdr:cNvPr>
        <xdr:cNvSpPr txBox="1">
          <a:spLocks noChangeArrowheads="1"/>
        </xdr:cNvSpPr>
      </xdr:nvSpPr>
      <xdr:spPr bwMode="auto">
        <a:xfrm>
          <a:off x="3256338" y="51720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xmlns="" id="{5A650BFC-00CE-BF04-448A-F31DC8BB2313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107</xdr:row>
      <xdr:rowOff>0</xdr:rowOff>
    </xdr:from>
    <xdr:to>
      <xdr:col>8</xdr:col>
      <xdr:colOff>9685</xdr:colOff>
      <xdr:row>107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xmlns="" id="{24C12AD7-8826-CE54-BCF7-00409D32E3A7}"/>
            </a:ext>
          </a:extLst>
        </xdr:cNvPr>
        <xdr:cNvSpPr txBox="1">
          <a:spLocks noChangeArrowheads="1"/>
        </xdr:cNvSpPr>
      </xdr:nvSpPr>
      <xdr:spPr bwMode="auto">
        <a:xfrm>
          <a:off x="4845800" y="5172075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114</xdr:row>
      <xdr:rowOff>0</xdr:rowOff>
    </xdr:from>
    <xdr:to>
      <xdr:col>7</xdr:col>
      <xdr:colOff>15</xdr:colOff>
      <xdr:row>114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xmlns="" id="{46B72112-8558-ED75-AB3E-B6B2A8529737}"/>
            </a:ext>
          </a:extLst>
        </xdr:cNvPr>
        <xdr:cNvSpPr txBox="1">
          <a:spLocks noChangeArrowheads="1"/>
        </xdr:cNvSpPr>
      </xdr:nvSpPr>
      <xdr:spPr bwMode="auto">
        <a:xfrm>
          <a:off x="3956794" y="6572250"/>
          <a:ext cx="146294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98</xdr:row>
      <xdr:rowOff>0</xdr:rowOff>
    </xdr:from>
    <xdr:to>
      <xdr:col>6</xdr:col>
      <xdr:colOff>0</xdr:colOff>
      <xdr:row>98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xmlns="" id="{DEE10E03-EA00-321C-A6F3-0260A6051D81}"/>
            </a:ext>
          </a:extLst>
        </xdr:cNvPr>
        <xdr:cNvSpPr txBox="1">
          <a:spLocks noChangeArrowheads="1"/>
        </xdr:cNvSpPr>
      </xdr:nvSpPr>
      <xdr:spPr bwMode="auto">
        <a:xfrm>
          <a:off x="3256338" y="35718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98</xdr:row>
      <xdr:rowOff>0</xdr:rowOff>
    </xdr:from>
    <xdr:to>
      <xdr:col>8</xdr:col>
      <xdr:colOff>9685</xdr:colOff>
      <xdr:row>98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xmlns="" id="{C216EBEA-5A46-CA85-B3DA-F1F68292A4A6}"/>
            </a:ext>
          </a:extLst>
        </xdr:cNvPr>
        <xdr:cNvSpPr txBox="1">
          <a:spLocks noChangeArrowheads="1"/>
        </xdr:cNvSpPr>
      </xdr:nvSpPr>
      <xdr:spPr bwMode="auto">
        <a:xfrm>
          <a:off x="4845800" y="3571875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103</xdr:row>
      <xdr:rowOff>0</xdr:rowOff>
    </xdr:from>
    <xdr:to>
      <xdr:col>6</xdr:col>
      <xdr:colOff>0</xdr:colOff>
      <xdr:row>103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xmlns="" id="{421D9242-8FC9-FDD1-0893-C2C38123E204}"/>
            </a:ext>
          </a:extLst>
        </xdr:cNvPr>
        <xdr:cNvSpPr txBox="1">
          <a:spLocks noChangeArrowheads="1"/>
        </xdr:cNvSpPr>
      </xdr:nvSpPr>
      <xdr:spPr bwMode="auto">
        <a:xfrm>
          <a:off x="3256338" y="457200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2</xdr:col>
      <xdr:colOff>0</xdr:colOff>
      <xdr:row>111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xmlns="" id="{9B26C669-D286-AD7A-71A1-BBB95754F9AF}"/>
            </a:ext>
          </a:extLst>
        </xdr:cNvPr>
        <xdr:cNvSpPr txBox="1">
          <a:spLocks noChangeArrowheads="1"/>
        </xdr:cNvSpPr>
      </xdr:nvSpPr>
      <xdr:spPr bwMode="auto">
        <a:xfrm>
          <a:off x="0" y="5972175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103</xdr:row>
      <xdr:rowOff>0</xdr:rowOff>
    </xdr:from>
    <xdr:to>
      <xdr:col>8</xdr:col>
      <xdr:colOff>9685</xdr:colOff>
      <xdr:row>103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xmlns="" id="{73EE7793-42A2-56B7-C886-C2877D422428}"/>
            </a:ext>
          </a:extLst>
        </xdr:cNvPr>
        <xdr:cNvSpPr txBox="1">
          <a:spLocks noChangeArrowheads="1"/>
        </xdr:cNvSpPr>
      </xdr:nvSpPr>
      <xdr:spPr bwMode="auto">
        <a:xfrm>
          <a:off x="4845800" y="457200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1</xdr:col>
      <xdr:colOff>8313</xdr:colOff>
      <xdr:row>111</xdr:row>
      <xdr:rowOff>0</xdr:rowOff>
    </xdr:from>
    <xdr:to>
      <xdr:col>3</xdr:col>
      <xdr:colOff>0</xdr:colOff>
      <xdr:row>111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xmlns="" id="{5893C4A5-D783-670C-FB09-EAE9CE7FEB2E}"/>
            </a:ext>
          </a:extLst>
        </xdr:cNvPr>
        <xdr:cNvSpPr txBox="1">
          <a:spLocks noChangeArrowheads="1"/>
        </xdr:cNvSpPr>
      </xdr:nvSpPr>
      <xdr:spPr bwMode="auto">
        <a:xfrm>
          <a:off x="951288" y="597217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xmlns="" id="{E2CE13E9-B501-2483-B2B5-569B13527BD4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xmlns="" id="{69B683B2-A334-55D0-5969-3CB7B55D78C6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114</xdr:row>
      <xdr:rowOff>0</xdr:rowOff>
    </xdr:from>
    <xdr:to>
      <xdr:col>8</xdr:col>
      <xdr:colOff>9685</xdr:colOff>
      <xdr:row>114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xmlns="" id="{8D8AA1DF-84B6-D6E6-7717-E1E2D30F459A}"/>
            </a:ext>
          </a:extLst>
        </xdr:cNvPr>
        <xdr:cNvSpPr txBox="1">
          <a:spLocks noChangeArrowheads="1"/>
        </xdr:cNvSpPr>
      </xdr:nvSpPr>
      <xdr:spPr bwMode="auto">
        <a:xfrm>
          <a:off x="4845800" y="657225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xmlns="" id="{66011188-6F59-358E-222E-E4ED64BC33AC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xmlns="" id="{E928F01F-D489-24CC-1269-BE8B81B54F0D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xmlns="" id="{E198987D-8AFF-2BCC-915A-783637F954B2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114</xdr:row>
      <xdr:rowOff>0</xdr:rowOff>
    </xdr:from>
    <xdr:to>
      <xdr:col>8</xdr:col>
      <xdr:colOff>9685</xdr:colOff>
      <xdr:row>114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xmlns="" id="{444321E0-48E8-48B6-5E77-44A2F0FD26A2}"/>
            </a:ext>
          </a:extLst>
        </xdr:cNvPr>
        <xdr:cNvSpPr txBox="1">
          <a:spLocks noChangeArrowheads="1"/>
        </xdr:cNvSpPr>
      </xdr:nvSpPr>
      <xdr:spPr bwMode="auto">
        <a:xfrm>
          <a:off x="4845800" y="657225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xmlns="" id="{87B9B18D-2C73-EB46-0836-ABBD609B2F97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xmlns="" id="{14200D29-81D2-3040-37BE-EC60F19006C4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xmlns="" id="{6792980E-B505-6271-8A21-91570AAFFB49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114</xdr:row>
      <xdr:rowOff>0</xdr:rowOff>
    </xdr:from>
    <xdr:to>
      <xdr:col>8</xdr:col>
      <xdr:colOff>9685</xdr:colOff>
      <xdr:row>114</xdr:row>
      <xdr:rowOff>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xmlns="" id="{78DD10D6-810B-5050-E793-EB627AC52EF8}"/>
            </a:ext>
          </a:extLst>
        </xdr:cNvPr>
        <xdr:cNvSpPr txBox="1">
          <a:spLocks noChangeArrowheads="1"/>
        </xdr:cNvSpPr>
      </xdr:nvSpPr>
      <xdr:spPr bwMode="auto">
        <a:xfrm>
          <a:off x="4845800" y="657225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xmlns="" id="{3670E276-9213-19B8-02CA-9AC6CC318CEE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xmlns="" id="{55CA77C0-AAB5-8FD5-6C4B-8AB7EA7405F7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xmlns="" id="{7FF07918-EB1A-9438-5574-C200127E7ADE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114</xdr:row>
      <xdr:rowOff>0</xdr:rowOff>
    </xdr:from>
    <xdr:to>
      <xdr:col>8</xdr:col>
      <xdr:colOff>9685</xdr:colOff>
      <xdr:row>114</xdr:row>
      <xdr:rowOff>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xmlns="" id="{959C56CF-F7A3-643E-F0F6-D6B8247156D4}"/>
            </a:ext>
          </a:extLst>
        </xdr:cNvPr>
        <xdr:cNvSpPr txBox="1">
          <a:spLocks noChangeArrowheads="1"/>
        </xdr:cNvSpPr>
      </xdr:nvSpPr>
      <xdr:spPr bwMode="auto">
        <a:xfrm>
          <a:off x="4845800" y="657225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xmlns="" id="{02725BC7-DE7E-9EB3-D404-B1C8EE3A451D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134</xdr:row>
      <xdr:rowOff>0</xdr:rowOff>
    </xdr:from>
    <xdr:to>
      <xdr:col>6</xdr:col>
      <xdr:colOff>0</xdr:colOff>
      <xdr:row>134</xdr:row>
      <xdr:rowOff>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xmlns="" id="{981E819B-EFE2-BAE2-1CD5-A800ACA0B5DA}"/>
            </a:ext>
          </a:extLst>
        </xdr:cNvPr>
        <xdr:cNvSpPr txBox="1">
          <a:spLocks noChangeArrowheads="1"/>
        </xdr:cNvSpPr>
      </xdr:nvSpPr>
      <xdr:spPr bwMode="auto">
        <a:xfrm>
          <a:off x="3256338" y="1117282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134</xdr:row>
      <xdr:rowOff>0</xdr:rowOff>
    </xdr:from>
    <xdr:to>
      <xdr:col>8</xdr:col>
      <xdr:colOff>9685</xdr:colOff>
      <xdr:row>134</xdr:row>
      <xdr:rowOff>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xmlns="" id="{D35AF3A2-1899-4CA1-9234-4653209EB5AC}"/>
            </a:ext>
          </a:extLst>
        </xdr:cNvPr>
        <xdr:cNvSpPr txBox="1">
          <a:spLocks noChangeArrowheads="1"/>
        </xdr:cNvSpPr>
      </xdr:nvSpPr>
      <xdr:spPr bwMode="auto">
        <a:xfrm>
          <a:off x="4845800" y="11172825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39" name="Text Box 39">
          <a:extLst>
            <a:ext uri="{FF2B5EF4-FFF2-40B4-BE49-F238E27FC236}">
              <a16:creationId xmlns:a16="http://schemas.microsoft.com/office/drawing/2014/main" xmlns="" id="{8C2EF147-D0A2-F341-6AA9-472BF8D22E92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708769</xdr:colOff>
      <xdr:row>114</xdr:row>
      <xdr:rowOff>0</xdr:rowOff>
    </xdr:from>
    <xdr:to>
      <xdr:col>7</xdr:col>
      <xdr:colOff>15</xdr:colOff>
      <xdr:row>114</xdr:row>
      <xdr:rowOff>0</xdr:rowOff>
    </xdr:to>
    <xdr:sp macro="" textlink="">
      <xdr:nvSpPr>
        <xdr:cNvPr id="40" name="Text Box 40">
          <a:extLst>
            <a:ext uri="{FF2B5EF4-FFF2-40B4-BE49-F238E27FC236}">
              <a16:creationId xmlns:a16="http://schemas.microsoft.com/office/drawing/2014/main" xmlns="" id="{65321708-4A02-BEF2-362A-72932B5D278F}"/>
            </a:ext>
          </a:extLst>
        </xdr:cNvPr>
        <xdr:cNvSpPr txBox="1">
          <a:spLocks noChangeArrowheads="1"/>
        </xdr:cNvSpPr>
      </xdr:nvSpPr>
      <xdr:spPr bwMode="auto">
        <a:xfrm>
          <a:off x="3956794" y="6572250"/>
          <a:ext cx="146294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41" name="Text Box 41">
          <a:extLst>
            <a:ext uri="{FF2B5EF4-FFF2-40B4-BE49-F238E27FC236}">
              <a16:creationId xmlns:a16="http://schemas.microsoft.com/office/drawing/2014/main" xmlns="" id="{AE13F927-0833-168E-0B92-5680C4032E63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708769</xdr:colOff>
      <xdr:row>114</xdr:row>
      <xdr:rowOff>0</xdr:rowOff>
    </xdr:from>
    <xdr:to>
      <xdr:col>7</xdr:col>
      <xdr:colOff>15</xdr:colOff>
      <xdr:row>114</xdr:row>
      <xdr:rowOff>0</xdr:rowOff>
    </xdr:to>
    <xdr:sp macro="" textlink="">
      <xdr:nvSpPr>
        <xdr:cNvPr id="42" name="Text Box 42">
          <a:extLst>
            <a:ext uri="{FF2B5EF4-FFF2-40B4-BE49-F238E27FC236}">
              <a16:creationId xmlns:a16="http://schemas.microsoft.com/office/drawing/2014/main" xmlns="" id="{523AF5C4-8492-87D0-99FA-98D17D681ABA}"/>
            </a:ext>
          </a:extLst>
        </xdr:cNvPr>
        <xdr:cNvSpPr txBox="1">
          <a:spLocks noChangeArrowheads="1"/>
        </xdr:cNvSpPr>
      </xdr:nvSpPr>
      <xdr:spPr bwMode="auto">
        <a:xfrm>
          <a:off x="3956794" y="6572250"/>
          <a:ext cx="146294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43" name="Text Box 43">
          <a:extLst>
            <a:ext uri="{FF2B5EF4-FFF2-40B4-BE49-F238E27FC236}">
              <a16:creationId xmlns:a16="http://schemas.microsoft.com/office/drawing/2014/main" xmlns="" id="{98B4D627-6EC7-5AD5-6798-AEF8D356E738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708769</xdr:colOff>
      <xdr:row>114</xdr:row>
      <xdr:rowOff>0</xdr:rowOff>
    </xdr:from>
    <xdr:to>
      <xdr:col>7</xdr:col>
      <xdr:colOff>15</xdr:colOff>
      <xdr:row>114</xdr:row>
      <xdr:rowOff>0</xdr:rowOff>
    </xdr:to>
    <xdr:sp macro="" textlink="">
      <xdr:nvSpPr>
        <xdr:cNvPr id="44" name="Text Box 44">
          <a:extLst>
            <a:ext uri="{FF2B5EF4-FFF2-40B4-BE49-F238E27FC236}">
              <a16:creationId xmlns:a16="http://schemas.microsoft.com/office/drawing/2014/main" xmlns="" id="{71CAF7D8-2F24-75F5-0B8C-B8E81CE94F5A}"/>
            </a:ext>
          </a:extLst>
        </xdr:cNvPr>
        <xdr:cNvSpPr txBox="1">
          <a:spLocks noChangeArrowheads="1"/>
        </xdr:cNvSpPr>
      </xdr:nvSpPr>
      <xdr:spPr bwMode="auto">
        <a:xfrm>
          <a:off x="3956794" y="6572250"/>
          <a:ext cx="146294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45" name="Text Box 45">
          <a:extLst>
            <a:ext uri="{FF2B5EF4-FFF2-40B4-BE49-F238E27FC236}">
              <a16:creationId xmlns:a16="http://schemas.microsoft.com/office/drawing/2014/main" xmlns="" id="{593CA61F-3147-B5C1-55ED-33EC1E3C2FA1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114</xdr:row>
      <xdr:rowOff>0</xdr:rowOff>
    </xdr:from>
    <xdr:to>
      <xdr:col>8</xdr:col>
      <xdr:colOff>9685</xdr:colOff>
      <xdr:row>114</xdr:row>
      <xdr:rowOff>0</xdr:rowOff>
    </xdr:to>
    <xdr:sp macro="" textlink="">
      <xdr:nvSpPr>
        <xdr:cNvPr id="46" name="Text Box 46">
          <a:extLst>
            <a:ext uri="{FF2B5EF4-FFF2-40B4-BE49-F238E27FC236}">
              <a16:creationId xmlns:a16="http://schemas.microsoft.com/office/drawing/2014/main" xmlns="" id="{1BD3B342-525A-BA5E-6BB5-2393F4B05D5D}"/>
            </a:ext>
          </a:extLst>
        </xdr:cNvPr>
        <xdr:cNvSpPr txBox="1">
          <a:spLocks noChangeArrowheads="1"/>
        </xdr:cNvSpPr>
      </xdr:nvSpPr>
      <xdr:spPr bwMode="auto">
        <a:xfrm>
          <a:off x="4845800" y="657225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114</xdr:row>
      <xdr:rowOff>0</xdr:rowOff>
    </xdr:from>
    <xdr:to>
      <xdr:col>7</xdr:col>
      <xdr:colOff>15</xdr:colOff>
      <xdr:row>114</xdr:row>
      <xdr:rowOff>0</xdr:rowOff>
    </xdr:to>
    <xdr:sp macro="" textlink="">
      <xdr:nvSpPr>
        <xdr:cNvPr id="47" name="Text Box 47">
          <a:extLst>
            <a:ext uri="{FF2B5EF4-FFF2-40B4-BE49-F238E27FC236}">
              <a16:creationId xmlns:a16="http://schemas.microsoft.com/office/drawing/2014/main" xmlns="" id="{24B33C6F-F1A0-F34B-0656-FAFBE24E1EE9}"/>
            </a:ext>
          </a:extLst>
        </xdr:cNvPr>
        <xdr:cNvSpPr txBox="1">
          <a:spLocks noChangeArrowheads="1"/>
        </xdr:cNvSpPr>
      </xdr:nvSpPr>
      <xdr:spPr bwMode="auto">
        <a:xfrm>
          <a:off x="3956794" y="6572250"/>
          <a:ext cx="146294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48" name="Text Box 48">
          <a:extLst>
            <a:ext uri="{FF2B5EF4-FFF2-40B4-BE49-F238E27FC236}">
              <a16:creationId xmlns:a16="http://schemas.microsoft.com/office/drawing/2014/main" xmlns="" id="{5106E648-C5C4-8F8C-867A-5F00935122AB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49" name="Text Box 49">
          <a:extLst>
            <a:ext uri="{FF2B5EF4-FFF2-40B4-BE49-F238E27FC236}">
              <a16:creationId xmlns:a16="http://schemas.microsoft.com/office/drawing/2014/main" xmlns="" id="{0816881D-3C5A-B4C8-33C1-1E5E46EA2154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114</xdr:row>
      <xdr:rowOff>0</xdr:rowOff>
    </xdr:from>
    <xdr:to>
      <xdr:col>8</xdr:col>
      <xdr:colOff>9685</xdr:colOff>
      <xdr:row>114</xdr:row>
      <xdr:rowOff>0</xdr:rowOff>
    </xdr:to>
    <xdr:sp macro="" textlink="">
      <xdr:nvSpPr>
        <xdr:cNvPr id="50" name="Text Box 50">
          <a:extLst>
            <a:ext uri="{FF2B5EF4-FFF2-40B4-BE49-F238E27FC236}">
              <a16:creationId xmlns:a16="http://schemas.microsoft.com/office/drawing/2014/main" xmlns="" id="{328133B9-26ED-97C8-2903-8E30E9652503}"/>
            </a:ext>
          </a:extLst>
        </xdr:cNvPr>
        <xdr:cNvSpPr txBox="1">
          <a:spLocks noChangeArrowheads="1"/>
        </xdr:cNvSpPr>
      </xdr:nvSpPr>
      <xdr:spPr bwMode="auto">
        <a:xfrm>
          <a:off x="4845800" y="657225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114</xdr:row>
      <xdr:rowOff>0</xdr:rowOff>
    </xdr:from>
    <xdr:to>
      <xdr:col>7</xdr:col>
      <xdr:colOff>15</xdr:colOff>
      <xdr:row>114</xdr:row>
      <xdr:rowOff>0</xdr:rowOff>
    </xdr:to>
    <xdr:sp macro="" textlink="">
      <xdr:nvSpPr>
        <xdr:cNvPr id="51" name="Text Box 51">
          <a:extLst>
            <a:ext uri="{FF2B5EF4-FFF2-40B4-BE49-F238E27FC236}">
              <a16:creationId xmlns:a16="http://schemas.microsoft.com/office/drawing/2014/main" xmlns="" id="{AC0094E5-F20F-FF4E-141A-27F36CB32084}"/>
            </a:ext>
          </a:extLst>
        </xdr:cNvPr>
        <xdr:cNvSpPr txBox="1">
          <a:spLocks noChangeArrowheads="1"/>
        </xdr:cNvSpPr>
      </xdr:nvSpPr>
      <xdr:spPr bwMode="auto">
        <a:xfrm>
          <a:off x="3956794" y="6572250"/>
          <a:ext cx="146294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52" name="Text Box 52">
          <a:extLst>
            <a:ext uri="{FF2B5EF4-FFF2-40B4-BE49-F238E27FC236}">
              <a16:creationId xmlns:a16="http://schemas.microsoft.com/office/drawing/2014/main" xmlns="" id="{44CFD7E3-9C5E-7730-425D-EBB5A8CF2324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53" name="Text Box 53">
          <a:extLst>
            <a:ext uri="{FF2B5EF4-FFF2-40B4-BE49-F238E27FC236}">
              <a16:creationId xmlns:a16="http://schemas.microsoft.com/office/drawing/2014/main" xmlns="" id="{660BE10A-A2B1-EE82-E6D0-36CF375194A4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114</xdr:row>
      <xdr:rowOff>0</xdr:rowOff>
    </xdr:from>
    <xdr:to>
      <xdr:col>8</xdr:col>
      <xdr:colOff>9685</xdr:colOff>
      <xdr:row>114</xdr:row>
      <xdr:rowOff>0</xdr:rowOff>
    </xdr:to>
    <xdr:sp macro="" textlink="">
      <xdr:nvSpPr>
        <xdr:cNvPr id="54" name="Text Box 54">
          <a:extLst>
            <a:ext uri="{FF2B5EF4-FFF2-40B4-BE49-F238E27FC236}">
              <a16:creationId xmlns:a16="http://schemas.microsoft.com/office/drawing/2014/main" xmlns="" id="{EBDF20B5-9CA9-AABC-F812-B2101B15B81F}"/>
            </a:ext>
          </a:extLst>
        </xdr:cNvPr>
        <xdr:cNvSpPr txBox="1">
          <a:spLocks noChangeArrowheads="1"/>
        </xdr:cNvSpPr>
      </xdr:nvSpPr>
      <xdr:spPr bwMode="auto">
        <a:xfrm>
          <a:off x="4845800" y="657225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114</xdr:row>
      <xdr:rowOff>0</xdr:rowOff>
    </xdr:from>
    <xdr:to>
      <xdr:col>7</xdr:col>
      <xdr:colOff>15</xdr:colOff>
      <xdr:row>114</xdr:row>
      <xdr:rowOff>0</xdr:rowOff>
    </xdr:to>
    <xdr:sp macro="" textlink="">
      <xdr:nvSpPr>
        <xdr:cNvPr id="55" name="Text Box 55">
          <a:extLst>
            <a:ext uri="{FF2B5EF4-FFF2-40B4-BE49-F238E27FC236}">
              <a16:creationId xmlns:a16="http://schemas.microsoft.com/office/drawing/2014/main" xmlns="" id="{2C31BC6D-D015-EEAE-18C3-182B396BD6DA}"/>
            </a:ext>
          </a:extLst>
        </xdr:cNvPr>
        <xdr:cNvSpPr txBox="1">
          <a:spLocks noChangeArrowheads="1"/>
        </xdr:cNvSpPr>
      </xdr:nvSpPr>
      <xdr:spPr bwMode="auto">
        <a:xfrm>
          <a:off x="3956794" y="6572250"/>
          <a:ext cx="146294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2</xdr:col>
      <xdr:colOff>914400</xdr:colOff>
      <xdr:row>191</xdr:row>
      <xdr:rowOff>9525</xdr:rowOff>
    </xdr:from>
    <xdr:to>
      <xdr:col>3</xdr:col>
      <xdr:colOff>9525</xdr:colOff>
      <xdr:row>194</xdr:row>
      <xdr:rowOff>0</xdr:rowOff>
    </xdr:to>
    <xdr:sp macro="" textlink="">
      <xdr:nvSpPr>
        <xdr:cNvPr id="799370" name="Rectangle 38">
          <a:extLst>
            <a:ext uri="{FF2B5EF4-FFF2-40B4-BE49-F238E27FC236}">
              <a16:creationId xmlns:a16="http://schemas.microsoft.com/office/drawing/2014/main" xmlns="" id="{A3F9A82C-CA3D-B7CC-FE8B-A3ADB3647E00}"/>
            </a:ext>
          </a:extLst>
        </xdr:cNvPr>
        <xdr:cNvSpPr>
          <a:spLocks noChangeArrowheads="1"/>
        </xdr:cNvSpPr>
      </xdr:nvSpPr>
      <xdr:spPr bwMode="auto">
        <a:xfrm>
          <a:off x="2495550" y="30889575"/>
          <a:ext cx="9525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28001" name="Text Box 1">
          <a:extLst>
            <a:ext uri="{FF2B5EF4-FFF2-40B4-BE49-F238E27FC236}">
              <a16:creationId xmlns:a16="http://schemas.microsoft.com/office/drawing/2014/main" xmlns="" id="{1B5C8BF3-E471-66BC-7029-45EB0B399EAB}"/>
            </a:ext>
          </a:extLst>
        </xdr:cNvPr>
        <xdr:cNvSpPr txBox="1">
          <a:spLocks noChangeArrowheads="1"/>
        </xdr:cNvSpPr>
      </xdr:nvSpPr>
      <xdr:spPr bwMode="auto">
        <a:xfrm>
          <a:off x="3740727" y="16625"/>
          <a:ext cx="1596044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28002" name="Text Box 2">
          <a:extLst>
            <a:ext uri="{FF2B5EF4-FFF2-40B4-BE49-F238E27FC236}">
              <a16:creationId xmlns:a16="http://schemas.microsoft.com/office/drawing/2014/main" xmlns="" id="{1D72E133-079B-17E0-C126-224C5EB76687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36124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NOVEMBRE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8</xdr:col>
      <xdr:colOff>9685</xdr:colOff>
      <xdr:row>0</xdr:row>
      <xdr:rowOff>266007</xdr:rowOff>
    </xdr:to>
    <xdr:sp macro="" textlink="">
      <xdr:nvSpPr>
        <xdr:cNvPr id="128003" name="Text Box 3">
          <a:extLst>
            <a:ext uri="{FF2B5EF4-FFF2-40B4-BE49-F238E27FC236}">
              <a16:creationId xmlns:a16="http://schemas.microsoft.com/office/drawing/2014/main" xmlns="" id="{C43C45B7-F6EF-0385-09D4-D56C1E350A9C}"/>
            </a:ext>
          </a:extLst>
        </xdr:cNvPr>
        <xdr:cNvSpPr txBox="1">
          <a:spLocks noChangeArrowheads="1"/>
        </xdr:cNvSpPr>
      </xdr:nvSpPr>
      <xdr:spPr bwMode="auto">
        <a:xfrm>
          <a:off x="5353396" y="8313"/>
          <a:ext cx="1413164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0</xdr:colOff>
      <xdr:row>0</xdr:row>
      <xdr:rowOff>28575</xdr:rowOff>
    </xdr:from>
    <xdr:to>
      <xdr:col>0</xdr:col>
      <xdr:colOff>457200</xdr:colOff>
      <xdr:row>1</xdr:row>
      <xdr:rowOff>228600</xdr:rowOff>
    </xdr:to>
    <xdr:pic>
      <xdr:nvPicPr>
        <xdr:cNvPr id="803022" name="Picture 4" descr="logocolom">
          <a:extLst>
            <a:ext uri="{FF2B5EF4-FFF2-40B4-BE49-F238E27FC236}">
              <a16:creationId xmlns:a16="http://schemas.microsoft.com/office/drawing/2014/main" xmlns="" id="{0DEE96C2-0D6B-5D1E-2BA5-73041E041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28005" name="Text Box 5">
          <a:extLst>
            <a:ext uri="{FF2B5EF4-FFF2-40B4-BE49-F238E27FC236}">
              <a16:creationId xmlns:a16="http://schemas.microsoft.com/office/drawing/2014/main" xmlns="" id="{31BFC25D-E48F-2AC1-07F9-B1FF8162D49E}"/>
            </a:ext>
          </a:extLst>
        </xdr:cNvPr>
        <xdr:cNvSpPr txBox="1">
          <a:spLocks noChangeArrowheads="1"/>
        </xdr:cNvSpPr>
      </xdr:nvSpPr>
      <xdr:spPr bwMode="auto">
        <a:xfrm>
          <a:off x="2244436" y="16625"/>
          <a:ext cx="1487979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276</xdr:row>
      <xdr:rowOff>0</xdr:rowOff>
    </xdr:from>
    <xdr:to>
      <xdr:col>6</xdr:col>
      <xdr:colOff>0</xdr:colOff>
      <xdr:row>276</xdr:row>
      <xdr:rowOff>0</xdr:rowOff>
    </xdr:to>
    <xdr:sp macro="" textlink="">
      <xdr:nvSpPr>
        <xdr:cNvPr id="128006" name="Text Box 6">
          <a:extLst>
            <a:ext uri="{FF2B5EF4-FFF2-40B4-BE49-F238E27FC236}">
              <a16:creationId xmlns:a16="http://schemas.microsoft.com/office/drawing/2014/main" xmlns="" id="{D21179B3-6E12-E5A2-0C26-52C6EC781497}"/>
            </a:ext>
          </a:extLst>
        </xdr:cNvPr>
        <xdr:cNvSpPr txBox="1">
          <a:spLocks noChangeArrowheads="1"/>
        </xdr:cNvSpPr>
      </xdr:nvSpPr>
      <xdr:spPr bwMode="auto">
        <a:xfrm>
          <a:off x="3740727" y="13932131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278</xdr:row>
      <xdr:rowOff>0</xdr:rowOff>
    </xdr:from>
    <xdr:to>
      <xdr:col>1</xdr:col>
      <xdr:colOff>0</xdr:colOff>
      <xdr:row>278</xdr:row>
      <xdr:rowOff>0</xdr:rowOff>
    </xdr:to>
    <xdr:sp macro="" textlink="">
      <xdr:nvSpPr>
        <xdr:cNvPr id="128007" name="Text Box 7">
          <a:extLst>
            <a:ext uri="{FF2B5EF4-FFF2-40B4-BE49-F238E27FC236}">
              <a16:creationId xmlns:a16="http://schemas.microsoft.com/office/drawing/2014/main" xmlns="" id="{9E38B298-FB69-E36A-12E0-842DAE9B8DB7}"/>
            </a:ext>
          </a:extLst>
        </xdr:cNvPr>
        <xdr:cNvSpPr txBox="1">
          <a:spLocks noChangeArrowheads="1"/>
        </xdr:cNvSpPr>
      </xdr:nvSpPr>
      <xdr:spPr bwMode="auto">
        <a:xfrm>
          <a:off x="0" y="14796655"/>
          <a:ext cx="73152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276</xdr:row>
      <xdr:rowOff>0</xdr:rowOff>
    </xdr:from>
    <xdr:to>
      <xdr:col>8</xdr:col>
      <xdr:colOff>9685</xdr:colOff>
      <xdr:row>276</xdr:row>
      <xdr:rowOff>0</xdr:rowOff>
    </xdr:to>
    <xdr:sp macro="" textlink="">
      <xdr:nvSpPr>
        <xdr:cNvPr id="128008" name="Text Box 8">
          <a:extLst>
            <a:ext uri="{FF2B5EF4-FFF2-40B4-BE49-F238E27FC236}">
              <a16:creationId xmlns:a16="http://schemas.microsoft.com/office/drawing/2014/main" xmlns="" id="{D0D4BC5B-9C25-1D0A-35BF-002018A392C5}"/>
            </a:ext>
          </a:extLst>
        </xdr:cNvPr>
        <xdr:cNvSpPr txBox="1">
          <a:spLocks noChangeArrowheads="1"/>
        </xdr:cNvSpPr>
      </xdr:nvSpPr>
      <xdr:spPr bwMode="auto">
        <a:xfrm>
          <a:off x="5353396" y="13932131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278</xdr:row>
      <xdr:rowOff>0</xdr:rowOff>
    </xdr:from>
    <xdr:to>
      <xdr:col>6</xdr:col>
      <xdr:colOff>0</xdr:colOff>
      <xdr:row>278</xdr:row>
      <xdr:rowOff>0</xdr:rowOff>
    </xdr:to>
    <xdr:sp macro="" textlink="">
      <xdr:nvSpPr>
        <xdr:cNvPr id="128009" name="Text Box 9">
          <a:extLst>
            <a:ext uri="{FF2B5EF4-FFF2-40B4-BE49-F238E27FC236}">
              <a16:creationId xmlns:a16="http://schemas.microsoft.com/office/drawing/2014/main" xmlns="" id="{F0636650-6F74-E9BE-1D73-5BB4FDBBBC82}"/>
            </a:ext>
          </a:extLst>
        </xdr:cNvPr>
        <xdr:cNvSpPr txBox="1">
          <a:spLocks noChangeArrowheads="1"/>
        </xdr:cNvSpPr>
      </xdr:nvSpPr>
      <xdr:spPr bwMode="auto">
        <a:xfrm>
          <a:off x="2244436" y="14796655"/>
          <a:ext cx="148797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246</xdr:row>
      <xdr:rowOff>0</xdr:rowOff>
    </xdr:from>
    <xdr:to>
      <xdr:col>6</xdr:col>
      <xdr:colOff>0</xdr:colOff>
      <xdr:row>246</xdr:row>
      <xdr:rowOff>0</xdr:rowOff>
    </xdr:to>
    <xdr:sp macro="" textlink="">
      <xdr:nvSpPr>
        <xdr:cNvPr id="128010" name="Text Box 10">
          <a:extLst>
            <a:ext uri="{FF2B5EF4-FFF2-40B4-BE49-F238E27FC236}">
              <a16:creationId xmlns:a16="http://schemas.microsoft.com/office/drawing/2014/main" xmlns="" id="{1382E047-D1D1-AC3E-2C17-82116E37743E}"/>
            </a:ext>
          </a:extLst>
        </xdr:cNvPr>
        <xdr:cNvSpPr txBox="1">
          <a:spLocks noChangeArrowheads="1"/>
        </xdr:cNvSpPr>
      </xdr:nvSpPr>
      <xdr:spPr bwMode="auto">
        <a:xfrm>
          <a:off x="3740727" y="6151418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2</xdr:col>
      <xdr:colOff>0</xdr:colOff>
      <xdr:row>253</xdr:row>
      <xdr:rowOff>0</xdr:rowOff>
    </xdr:to>
    <xdr:sp macro="" textlink="">
      <xdr:nvSpPr>
        <xdr:cNvPr id="128011" name="Text Box 11">
          <a:extLst>
            <a:ext uri="{FF2B5EF4-FFF2-40B4-BE49-F238E27FC236}">
              <a16:creationId xmlns:a16="http://schemas.microsoft.com/office/drawing/2014/main" xmlns="" id="{FD6F49BA-EAAB-1570-253E-6EF1F2C4F8CA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246</xdr:row>
      <xdr:rowOff>0</xdr:rowOff>
    </xdr:from>
    <xdr:to>
      <xdr:col>8</xdr:col>
      <xdr:colOff>9685</xdr:colOff>
      <xdr:row>246</xdr:row>
      <xdr:rowOff>0</xdr:rowOff>
    </xdr:to>
    <xdr:sp macro="" textlink="">
      <xdr:nvSpPr>
        <xdr:cNvPr id="128012" name="Text Box 12">
          <a:extLst>
            <a:ext uri="{FF2B5EF4-FFF2-40B4-BE49-F238E27FC236}">
              <a16:creationId xmlns:a16="http://schemas.microsoft.com/office/drawing/2014/main" xmlns="" id="{87CAF88C-7819-DE4B-54D0-8F906D09DE92}"/>
            </a:ext>
          </a:extLst>
        </xdr:cNvPr>
        <xdr:cNvSpPr txBox="1">
          <a:spLocks noChangeArrowheads="1"/>
        </xdr:cNvSpPr>
      </xdr:nvSpPr>
      <xdr:spPr bwMode="auto">
        <a:xfrm>
          <a:off x="5353396" y="6151418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253</xdr:row>
      <xdr:rowOff>0</xdr:rowOff>
    </xdr:from>
    <xdr:to>
      <xdr:col>7</xdr:col>
      <xdr:colOff>15</xdr:colOff>
      <xdr:row>253</xdr:row>
      <xdr:rowOff>0</xdr:rowOff>
    </xdr:to>
    <xdr:sp macro="" textlink="">
      <xdr:nvSpPr>
        <xdr:cNvPr id="128013" name="Text Box 13">
          <a:extLst>
            <a:ext uri="{FF2B5EF4-FFF2-40B4-BE49-F238E27FC236}">
              <a16:creationId xmlns:a16="http://schemas.microsoft.com/office/drawing/2014/main" xmlns="" id="{77B0970D-B87D-6DC0-B7AF-41198982DBC5}"/>
            </a:ext>
          </a:extLst>
        </xdr:cNvPr>
        <xdr:cNvSpPr txBox="1">
          <a:spLocks noChangeArrowheads="1"/>
        </xdr:cNvSpPr>
      </xdr:nvSpPr>
      <xdr:spPr bwMode="auto">
        <a:xfrm>
          <a:off x="4488873" y="7547956"/>
          <a:ext cx="152954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2</xdr:col>
      <xdr:colOff>8313</xdr:colOff>
      <xdr:row>186</xdr:row>
      <xdr:rowOff>0</xdr:rowOff>
    </xdr:from>
    <xdr:to>
      <xdr:col>4</xdr:col>
      <xdr:colOff>0</xdr:colOff>
      <xdr:row>186</xdr:row>
      <xdr:rowOff>0</xdr:rowOff>
    </xdr:to>
    <xdr:sp macro="" textlink="">
      <xdr:nvSpPr>
        <xdr:cNvPr id="128014" name="Text Box 14">
          <a:extLst>
            <a:ext uri="{FF2B5EF4-FFF2-40B4-BE49-F238E27FC236}">
              <a16:creationId xmlns:a16="http://schemas.microsoft.com/office/drawing/2014/main" xmlns="" id="{ADD27DD8-BFD2-6F7F-8FAC-DE950B7045C4}"/>
            </a:ext>
          </a:extLst>
        </xdr:cNvPr>
        <xdr:cNvSpPr txBox="1">
          <a:spLocks noChangeArrowheads="1"/>
        </xdr:cNvSpPr>
      </xdr:nvSpPr>
      <xdr:spPr bwMode="auto">
        <a:xfrm>
          <a:off x="3740727" y="3956858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186</xdr:row>
      <xdr:rowOff>0</xdr:rowOff>
    </xdr:from>
    <xdr:to>
      <xdr:col>8</xdr:col>
      <xdr:colOff>9685</xdr:colOff>
      <xdr:row>186</xdr:row>
      <xdr:rowOff>0</xdr:rowOff>
    </xdr:to>
    <xdr:sp macro="" textlink="">
      <xdr:nvSpPr>
        <xdr:cNvPr id="128015" name="Text Box 15">
          <a:extLst>
            <a:ext uri="{FF2B5EF4-FFF2-40B4-BE49-F238E27FC236}">
              <a16:creationId xmlns:a16="http://schemas.microsoft.com/office/drawing/2014/main" xmlns="" id="{9B4A1BA4-83E0-26E1-7E60-802E264C84D1}"/>
            </a:ext>
          </a:extLst>
        </xdr:cNvPr>
        <xdr:cNvSpPr txBox="1">
          <a:spLocks noChangeArrowheads="1"/>
        </xdr:cNvSpPr>
      </xdr:nvSpPr>
      <xdr:spPr bwMode="auto">
        <a:xfrm>
          <a:off x="5353396" y="3956858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243</xdr:row>
      <xdr:rowOff>0</xdr:rowOff>
    </xdr:from>
    <xdr:to>
      <xdr:col>6</xdr:col>
      <xdr:colOff>0</xdr:colOff>
      <xdr:row>243</xdr:row>
      <xdr:rowOff>0</xdr:rowOff>
    </xdr:to>
    <xdr:sp macro="" textlink="">
      <xdr:nvSpPr>
        <xdr:cNvPr id="128016" name="Text Box 16">
          <a:extLst>
            <a:ext uri="{FF2B5EF4-FFF2-40B4-BE49-F238E27FC236}">
              <a16:creationId xmlns:a16="http://schemas.microsoft.com/office/drawing/2014/main" xmlns="" id="{D5D596CA-B62A-C0B4-4448-F2B821A217C7}"/>
            </a:ext>
          </a:extLst>
        </xdr:cNvPr>
        <xdr:cNvSpPr txBox="1">
          <a:spLocks noChangeArrowheads="1"/>
        </xdr:cNvSpPr>
      </xdr:nvSpPr>
      <xdr:spPr bwMode="auto">
        <a:xfrm>
          <a:off x="3740727" y="5552902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250</xdr:row>
      <xdr:rowOff>0</xdr:rowOff>
    </xdr:from>
    <xdr:to>
      <xdr:col>2</xdr:col>
      <xdr:colOff>0</xdr:colOff>
      <xdr:row>250</xdr:row>
      <xdr:rowOff>0</xdr:rowOff>
    </xdr:to>
    <xdr:sp macro="" textlink="">
      <xdr:nvSpPr>
        <xdr:cNvPr id="128017" name="Text Box 17">
          <a:extLst>
            <a:ext uri="{FF2B5EF4-FFF2-40B4-BE49-F238E27FC236}">
              <a16:creationId xmlns:a16="http://schemas.microsoft.com/office/drawing/2014/main" xmlns="" id="{95B5C2F4-A187-8503-2735-F9148D83B463}"/>
            </a:ext>
          </a:extLst>
        </xdr:cNvPr>
        <xdr:cNvSpPr txBox="1">
          <a:spLocks noChangeArrowheads="1"/>
        </xdr:cNvSpPr>
      </xdr:nvSpPr>
      <xdr:spPr bwMode="auto">
        <a:xfrm>
          <a:off x="0" y="6949440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243</xdr:row>
      <xdr:rowOff>0</xdr:rowOff>
    </xdr:from>
    <xdr:to>
      <xdr:col>8</xdr:col>
      <xdr:colOff>9685</xdr:colOff>
      <xdr:row>243</xdr:row>
      <xdr:rowOff>0</xdr:rowOff>
    </xdr:to>
    <xdr:sp macro="" textlink="">
      <xdr:nvSpPr>
        <xdr:cNvPr id="128018" name="Text Box 18">
          <a:extLst>
            <a:ext uri="{FF2B5EF4-FFF2-40B4-BE49-F238E27FC236}">
              <a16:creationId xmlns:a16="http://schemas.microsoft.com/office/drawing/2014/main" xmlns="" id="{99F812F9-00C8-8362-CE50-63B4E9A8AA35}"/>
            </a:ext>
          </a:extLst>
        </xdr:cNvPr>
        <xdr:cNvSpPr txBox="1">
          <a:spLocks noChangeArrowheads="1"/>
        </xdr:cNvSpPr>
      </xdr:nvSpPr>
      <xdr:spPr bwMode="auto">
        <a:xfrm>
          <a:off x="5353396" y="5552902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1</xdr:col>
      <xdr:colOff>8313</xdr:colOff>
      <xdr:row>250</xdr:row>
      <xdr:rowOff>0</xdr:rowOff>
    </xdr:from>
    <xdr:to>
      <xdr:col>3</xdr:col>
      <xdr:colOff>0</xdr:colOff>
      <xdr:row>250</xdr:row>
      <xdr:rowOff>0</xdr:rowOff>
    </xdr:to>
    <xdr:sp macro="" textlink="">
      <xdr:nvSpPr>
        <xdr:cNvPr id="128019" name="Text Box 19">
          <a:extLst>
            <a:ext uri="{FF2B5EF4-FFF2-40B4-BE49-F238E27FC236}">
              <a16:creationId xmlns:a16="http://schemas.microsoft.com/office/drawing/2014/main" xmlns="" id="{668F7820-94A4-4691-2EAE-D3D0AD1ECC2E}"/>
            </a:ext>
          </a:extLst>
        </xdr:cNvPr>
        <xdr:cNvSpPr txBox="1">
          <a:spLocks noChangeArrowheads="1"/>
        </xdr:cNvSpPr>
      </xdr:nvSpPr>
      <xdr:spPr bwMode="auto">
        <a:xfrm>
          <a:off x="739833" y="6949440"/>
          <a:ext cx="224443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253</xdr:row>
      <xdr:rowOff>0</xdr:rowOff>
    </xdr:from>
    <xdr:to>
      <xdr:col>6</xdr:col>
      <xdr:colOff>0</xdr:colOff>
      <xdr:row>253</xdr:row>
      <xdr:rowOff>0</xdr:rowOff>
    </xdr:to>
    <xdr:sp macro="" textlink="">
      <xdr:nvSpPr>
        <xdr:cNvPr id="128020" name="Text Box 20">
          <a:extLst>
            <a:ext uri="{FF2B5EF4-FFF2-40B4-BE49-F238E27FC236}">
              <a16:creationId xmlns:a16="http://schemas.microsoft.com/office/drawing/2014/main" xmlns="" id="{BCD6C67D-F9B5-FD6E-6A5C-1BA2CDE9619C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2</xdr:col>
      <xdr:colOff>0</xdr:colOff>
      <xdr:row>253</xdr:row>
      <xdr:rowOff>0</xdr:rowOff>
    </xdr:to>
    <xdr:sp macro="" textlink="">
      <xdr:nvSpPr>
        <xdr:cNvPr id="128021" name="Text Box 21">
          <a:extLst>
            <a:ext uri="{FF2B5EF4-FFF2-40B4-BE49-F238E27FC236}">
              <a16:creationId xmlns:a16="http://schemas.microsoft.com/office/drawing/2014/main" xmlns="" id="{02461762-1C4D-D3FD-0A53-6F9E05020252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253</xdr:row>
      <xdr:rowOff>0</xdr:rowOff>
    </xdr:from>
    <xdr:to>
      <xdr:col>8</xdr:col>
      <xdr:colOff>9685</xdr:colOff>
      <xdr:row>253</xdr:row>
      <xdr:rowOff>0</xdr:rowOff>
    </xdr:to>
    <xdr:sp macro="" textlink="">
      <xdr:nvSpPr>
        <xdr:cNvPr id="128022" name="Text Box 22">
          <a:extLst>
            <a:ext uri="{FF2B5EF4-FFF2-40B4-BE49-F238E27FC236}">
              <a16:creationId xmlns:a16="http://schemas.microsoft.com/office/drawing/2014/main" xmlns="" id="{B0034815-7703-71FC-00D8-FCB7664724BB}"/>
            </a:ext>
          </a:extLst>
        </xdr:cNvPr>
        <xdr:cNvSpPr txBox="1">
          <a:spLocks noChangeArrowheads="1"/>
        </xdr:cNvSpPr>
      </xdr:nvSpPr>
      <xdr:spPr bwMode="auto">
        <a:xfrm>
          <a:off x="5353396" y="7547956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253</xdr:row>
      <xdr:rowOff>0</xdr:rowOff>
    </xdr:from>
    <xdr:to>
      <xdr:col>6</xdr:col>
      <xdr:colOff>0</xdr:colOff>
      <xdr:row>253</xdr:row>
      <xdr:rowOff>0</xdr:rowOff>
    </xdr:to>
    <xdr:sp macro="" textlink="">
      <xdr:nvSpPr>
        <xdr:cNvPr id="128023" name="Text Box 23">
          <a:extLst>
            <a:ext uri="{FF2B5EF4-FFF2-40B4-BE49-F238E27FC236}">
              <a16:creationId xmlns:a16="http://schemas.microsoft.com/office/drawing/2014/main" xmlns="" id="{21F0AF1B-960B-7940-14A3-7AD90149C5F9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253</xdr:row>
      <xdr:rowOff>0</xdr:rowOff>
    </xdr:from>
    <xdr:to>
      <xdr:col>6</xdr:col>
      <xdr:colOff>0</xdr:colOff>
      <xdr:row>253</xdr:row>
      <xdr:rowOff>0</xdr:rowOff>
    </xdr:to>
    <xdr:sp macro="" textlink="">
      <xdr:nvSpPr>
        <xdr:cNvPr id="128024" name="Text Box 24">
          <a:extLst>
            <a:ext uri="{FF2B5EF4-FFF2-40B4-BE49-F238E27FC236}">
              <a16:creationId xmlns:a16="http://schemas.microsoft.com/office/drawing/2014/main" xmlns="" id="{098A682A-C155-F482-0DF4-028A4AD8C9B8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2</xdr:col>
      <xdr:colOff>0</xdr:colOff>
      <xdr:row>253</xdr:row>
      <xdr:rowOff>0</xdr:rowOff>
    </xdr:to>
    <xdr:sp macro="" textlink="">
      <xdr:nvSpPr>
        <xdr:cNvPr id="128025" name="Text Box 25">
          <a:extLst>
            <a:ext uri="{FF2B5EF4-FFF2-40B4-BE49-F238E27FC236}">
              <a16:creationId xmlns:a16="http://schemas.microsoft.com/office/drawing/2014/main" xmlns="" id="{5F10AC90-DEB1-E055-5CEB-E621F75660ED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253</xdr:row>
      <xdr:rowOff>0</xdr:rowOff>
    </xdr:from>
    <xdr:to>
      <xdr:col>8</xdr:col>
      <xdr:colOff>9685</xdr:colOff>
      <xdr:row>253</xdr:row>
      <xdr:rowOff>0</xdr:rowOff>
    </xdr:to>
    <xdr:sp macro="" textlink="">
      <xdr:nvSpPr>
        <xdr:cNvPr id="128026" name="Text Box 26">
          <a:extLst>
            <a:ext uri="{FF2B5EF4-FFF2-40B4-BE49-F238E27FC236}">
              <a16:creationId xmlns:a16="http://schemas.microsoft.com/office/drawing/2014/main" xmlns="" id="{EDDE3FBD-3EE4-6EA4-C57D-23CDC121AAA9}"/>
            </a:ext>
          </a:extLst>
        </xdr:cNvPr>
        <xdr:cNvSpPr txBox="1">
          <a:spLocks noChangeArrowheads="1"/>
        </xdr:cNvSpPr>
      </xdr:nvSpPr>
      <xdr:spPr bwMode="auto">
        <a:xfrm>
          <a:off x="5353396" y="7547956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253</xdr:row>
      <xdr:rowOff>0</xdr:rowOff>
    </xdr:from>
    <xdr:to>
      <xdr:col>6</xdr:col>
      <xdr:colOff>0</xdr:colOff>
      <xdr:row>253</xdr:row>
      <xdr:rowOff>0</xdr:rowOff>
    </xdr:to>
    <xdr:sp macro="" textlink="">
      <xdr:nvSpPr>
        <xdr:cNvPr id="128027" name="Text Box 27">
          <a:extLst>
            <a:ext uri="{FF2B5EF4-FFF2-40B4-BE49-F238E27FC236}">
              <a16:creationId xmlns:a16="http://schemas.microsoft.com/office/drawing/2014/main" xmlns="" id="{1C6597DF-B3EC-843D-E92B-C271DA83B4D6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253</xdr:row>
      <xdr:rowOff>0</xdr:rowOff>
    </xdr:from>
    <xdr:to>
      <xdr:col>6</xdr:col>
      <xdr:colOff>0</xdr:colOff>
      <xdr:row>253</xdr:row>
      <xdr:rowOff>0</xdr:rowOff>
    </xdr:to>
    <xdr:sp macro="" textlink="">
      <xdr:nvSpPr>
        <xdr:cNvPr id="128028" name="Text Box 28">
          <a:extLst>
            <a:ext uri="{FF2B5EF4-FFF2-40B4-BE49-F238E27FC236}">
              <a16:creationId xmlns:a16="http://schemas.microsoft.com/office/drawing/2014/main" xmlns="" id="{F4FFF699-22A9-D025-FA9F-CCB0003F882C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2</xdr:col>
      <xdr:colOff>0</xdr:colOff>
      <xdr:row>253</xdr:row>
      <xdr:rowOff>0</xdr:rowOff>
    </xdr:to>
    <xdr:sp macro="" textlink="">
      <xdr:nvSpPr>
        <xdr:cNvPr id="128029" name="Text Box 29">
          <a:extLst>
            <a:ext uri="{FF2B5EF4-FFF2-40B4-BE49-F238E27FC236}">
              <a16:creationId xmlns:a16="http://schemas.microsoft.com/office/drawing/2014/main" xmlns="" id="{89D01035-D519-7D26-AC26-F1CE5B946246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253</xdr:row>
      <xdr:rowOff>0</xdr:rowOff>
    </xdr:from>
    <xdr:to>
      <xdr:col>8</xdr:col>
      <xdr:colOff>9685</xdr:colOff>
      <xdr:row>253</xdr:row>
      <xdr:rowOff>0</xdr:rowOff>
    </xdr:to>
    <xdr:sp macro="" textlink="">
      <xdr:nvSpPr>
        <xdr:cNvPr id="128030" name="Text Box 30">
          <a:extLst>
            <a:ext uri="{FF2B5EF4-FFF2-40B4-BE49-F238E27FC236}">
              <a16:creationId xmlns:a16="http://schemas.microsoft.com/office/drawing/2014/main" xmlns="" id="{0F72FBE2-2600-BDC5-C8DC-654760458DAD}"/>
            </a:ext>
          </a:extLst>
        </xdr:cNvPr>
        <xdr:cNvSpPr txBox="1">
          <a:spLocks noChangeArrowheads="1"/>
        </xdr:cNvSpPr>
      </xdr:nvSpPr>
      <xdr:spPr bwMode="auto">
        <a:xfrm>
          <a:off x="5353396" y="7547956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253</xdr:row>
      <xdr:rowOff>0</xdr:rowOff>
    </xdr:from>
    <xdr:to>
      <xdr:col>6</xdr:col>
      <xdr:colOff>0</xdr:colOff>
      <xdr:row>253</xdr:row>
      <xdr:rowOff>0</xdr:rowOff>
    </xdr:to>
    <xdr:sp macro="" textlink="">
      <xdr:nvSpPr>
        <xdr:cNvPr id="128031" name="Text Box 31">
          <a:extLst>
            <a:ext uri="{FF2B5EF4-FFF2-40B4-BE49-F238E27FC236}">
              <a16:creationId xmlns:a16="http://schemas.microsoft.com/office/drawing/2014/main" xmlns="" id="{7093D1D6-C771-C534-4981-E640323ABEDA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253</xdr:row>
      <xdr:rowOff>0</xdr:rowOff>
    </xdr:from>
    <xdr:to>
      <xdr:col>6</xdr:col>
      <xdr:colOff>0</xdr:colOff>
      <xdr:row>253</xdr:row>
      <xdr:rowOff>0</xdr:rowOff>
    </xdr:to>
    <xdr:sp macro="" textlink="">
      <xdr:nvSpPr>
        <xdr:cNvPr id="128032" name="Text Box 32">
          <a:extLst>
            <a:ext uri="{FF2B5EF4-FFF2-40B4-BE49-F238E27FC236}">
              <a16:creationId xmlns:a16="http://schemas.microsoft.com/office/drawing/2014/main" xmlns="" id="{037C3733-71D2-B47D-7648-61511E7BF976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2</xdr:col>
      <xdr:colOff>0</xdr:colOff>
      <xdr:row>253</xdr:row>
      <xdr:rowOff>0</xdr:rowOff>
    </xdr:to>
    <xdr:sp macro="" textlink="">
      <xdr:nvSpPr>
        <xdr:cNvPr id="128033" name="Text Box 33">
          <a:extLst>
            <a:ext uri="{FF2B5EF4-FFF2-40B4-BE49-F238E27FC236}">
              <a16:creationId xmlns:a16="http://schemas.microsoft.com/office/drawing/2014/main" xmlns="" id="{FCD4C18F-5192-490E-9D8C-7FA869B95E46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253</xdr:row>
      <xdr:rowOff>0</xdr:rowOff>
    </xdr:from>
    <xdr:to>
      <xdr:col>8</xdr:col>
      <xdr:colOff>9685</xdr:colOff>
      <xdr:row>253</xdr:row>
      <xdr:rowOff>0</xdr:rowOff>
    </xdr:to>
    <xdr:sp macro="" textlink="">
      <xdr:nvSpPr>
        <xdr:cNvPr id="128034" name="Text Box 34">
          <a:extLst>
            <a:ext uri="{FF2B5EF4-FFF2-40B4-BE49-F238E27FC236}">
              <a16:creationId xmlns:a16="http://schemas.microsoft.com/office/drawing/2014/main" xmlns="" id="{3F4C295D-44C4-9EAC-5C06-F3016C734E7B}"/>
            </a:ext>
          </a:extLst>
        </xdr:cNvPr>
        <xdr:cNvSpPr txBox="1">
          <a:spLocks noChangeArrowheads="1"/>
        </xdr:cNvSpPr>
      </xdr:nvSpPr>
      <xdr:spPr bwMode="auto">
        <a:xfrm>
          <a:off x="5353396" y="7547956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253</xdr:row>
      <xdr:rowOff>0</xdr:rowOff>
    </xdr:from>
    <xdr:to>
      <xdr:col>6</xdr:col>
      <xdr:colOff>0</xdr:colOff>
      <xdr:row>253</xdr:row>
      <xdr:rowOff>0</xdr:rowOff>
    </xdr:to>
    <xdr:sp macro="" textlink="">
      <xdr:nvSpPr>
        <xdr:cNvPr id="128035" name="Text Box 35">
          <a:extLst>
            <a:ext uri="{FF2B5EF4-FFF2-40B4-BE49-F238E27FC236}">
              <a16:creationId xmlns:a16="http://schemas.microsoft.com/office/drawing/2014/main" xmlns="" id="{528F6DC5-FFCB-CFA4-6DFD-FA36701E4922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276</xdr:row>
      <xdr:rowOff>0</xdr:rowOff>
    </xdr:from>
    <xdr:to>
      <xdr:col>6</xdr:col>
      <xdr:colOff>0</xdr:colOff>
      <xdr:row>276</xdr:row>
      <xdr:rowOff>0</xdr:rowOff>
    </xdr:to>
    <xdr:sp macro="" textlink="">
      <xdr:nvSpPr>
        <xdr:cNvPr id="128036" name="Text Box 36">
          <a:extLst>
            <a:ext uri="{FF2B5EF4-FFF2-40B4-BE49-F238E27FC236}">
              <a16:creationId xmlns:a16="http://schemas.microsoft.com/office/drawing/2014/main" xmlns="" id="{67BF3A5A-47E4-36F3-3737-D3A486E62F48}"/>
            </a:ext>
          </a:extLst>
        </xdr:cNvPr>
        <xdr:cNvSpPr txBox="1">
          <a:spLocks noChangeArrowheads="1"/>
        </xdr:cNvSpPr>
      </xdr:nvSpPr>
      <xdr:spPr bwMode="auto">
        <a:xfrm>
          <a:off x="3740727" y="13716000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276</xdr:row>
      <xdr:rowOff>0</xdr:rowOff>
    </xdr:from>
    <xdr:to>
      <xdr:col>8</xdr:col>
      <xdr:colOff>9685</xdr:colOff>
      <xdr:row>276</xdr:row>
      <xdr:rowOff>0</xdr:rowOff>
    </xdr:to>
    <xdr:sp macro="" textlink="">
      <xdr:nvSpPr>
        <xdr:cNvPr id="128037" name="Text Box 37">
          <a:extLst>
            <a:ext uri="{FF2B5EF4-FFF2-40B4-BE49-F238E27FC236}">
              <a16:creationId xmlns:a16="http://schemas.microsoft.com/office/drawing/2014/main" xmlns="" id="{F0D89BAA-C09C-883C-8075-BE3E4497ACDB}"/>
            </a:ext>
          </a:extLst>
        </xdr:cNvPr>
        <xdr:cNvSpPr txBox="1">
          <a:spLocks noChangeArrowheads="1"/>
        </xdr:cNvSpPr>
      </xdr:nvSpPr>
      <xdr:spPr bwMode="auto">
        <a:xfrm>
          <a:off x="5353396" y="13716000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2</xdr:col>
      <xdr:colOff>0</xdr:colOff>
      <xdr:row>253</xdr:row>
      <xdr:rowOff>0</xdr:rowOff>
    </xdr:to>
    <xdr:sp macro="" textlink="">
      <xdr:nvSpPr>
        <xdr:cNvPr id="128039" name="Text Box 39">
          <a:extLst>
            <a:ext uri="{FF2B5EF4-FFF2-40B4-BE49-F238E27FC236}">
              <a16:creationId xmlns:a16="http://schemas.microsoft.com/office/drawing/2014/main" xmlns="" id="{C26FBF17-E98B-5F49-880C-6144266A664A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708769</xdr:colOff>
      <xdr:row>253</xdr:row>
      <xdr:rowOff>0</xdr:rowOff>
    </xdr:from>
    <xdr:to>
      <xdr:col>7</xdr:col>
      <xdr:colOff>15</xdr:colOff>
      <xdr:row>253</xdr:row>
      <xdr:rowOff>0</xdr:rowOff>
    </xdr:to>
    <xdr:sp macro="" textlink="">
      <xdr:nvSpPr>
        <xdr:cNvPr id="128040" name="Text Box 40">
          <a:extLst>
            <a:ext uri="{FF2B5EF4-FFF2-40B4-BE49-F238E27FC236}">
              <a16:creationId xmlns:a16="http://schemas.microsoft.com/office/drawing/2014/main" xmlns="" id="{63A1C1F5-B9E6-1989-9F19-EEADEC327889}"/>
            </a:ext>
          </a:extLst>
        </xdr:cNvPr>
        <xdr:cNvSpPr txBox="1">
          <a:spLocks noChangeArrowheads="1"/>
        </xdr:cNvSpPr>
      </xdr:nvSpPr>
      <xdr:spPr bwMode="auto">
        <a:xfrm>
          <a:off x="4488873" y="7547956"/>
          <a:ext cx="152954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2</xdr:col>
      <xdr:colOff>0</xdr:colOff>
      <xdr:row>253</xdr:row>
      <xdr:rowOff>0</xdr:rowOff>
    </xdr:to>
    <xdr:sp macro="" textlink="">
      <xdr:nvSpPr>
        <xdr:cNvPr id="128041" name="Text Box 41">
          <a:extLst>
            <a:ext uri="{FF2B5EF4-FFF2-40B4-BE49-F238E27FC236}">
              <a16:creationId xmlns:a16="http://schemas.microsoft.com/office/drawing/2014/main" xmlns="" id="{DDDF11D3-524C-38BA-3E2C-06913CAB34C6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708769</xdr:colOff>
      <xdr:row>253</xdr:row>
      <xdr:rowOff>0</xdr:rowOff>
    </xdr:from>
    <xdr:to>
      <xdr:col>7</xdr:col>
      <xdr:colOff>15</xdr:colOff>
      <xdr:row>253</xdr:row>
      <xdr:rowOff>0</xdr:rowOff>
    </xdr:to>
    <xdr:sp macro="" textlink="">
      <xdr:nvSpPr>
        <xdr:cNvPr id="128042" name="Text Box 42">
          <a:extLst>
            <a:ext uri="{FF2B5EF4-FFF2-40B4-BE49-F238E27FC236}">
              <a16:creationId xmlns:a16="http://schemas.microsoft.com/office/drawing/2014/main" xmlns="" id="{989454FA-AA8D-51DF-47F6-701C169387C2}"/>
            </a:ext>
          </a:extLst>
        </xdr:cNvPr>
        <xdr:cNvSpPr txBox="1">
          <a:spLocks noChangeArrowheads="1"/>
        </xdr:cNvSpPr>
      </xdr:nvSpPr>
      <xdr:spPr bwMode="auto">
        <a:xfrm>
          <a:off x="4488873" y="7547956"/>
          <a:ext cx="152954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2</xdr:col>
      <xdr:colOff>0</xdr:colOff>
      <xdr:row>253</xdr:row>
      <xdr:rowOff>0</xdr:rowOff>
    </xdr:to>
    <xdr:sp macro="" textlink="">
      <xdr:nvSpPr>
        <xdr:cNvPr id="128043" name="Text Box 43">
          <a:extLst>
            <a:ext uri="{FF2B5EF4-FFF2-40B4-BE49-F238E27FC236}">
              <a16:creationId xmlns:a16="http://schemas.microsoft.com/office/drawing/2014/main" xmlns="" id="{D6A578A0-8532-D52A-1A03-2215D595CB3C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708769</xdr:colOff>
      <xdr:row>253</xdr:row>
      <xdr:rowOff>0</xdr:rowOff>
    </xdr:from>
    <xdr:to>
      <xdr:col>7</xdr:col>
      <xdr:colOff>15</xdr:colOff>
      <xdr:row>253</xdr:row>
      <xdr:rowOff>0</xdr:rowOff>
    </xdr:to>
    <xdr:sp macro="" textlink="">
      <xdr:nvSpPr>
        <xdr:cNvPr id="128044" name="Text Box 44">
          <a:extLst>
            <a:ext uri="{FF2B5EF4-FFF2-40B4-BE49-F238E27FC236}">
              <a16:creationId xmlns:a16="http://schemas.microsoft.com/office/drawing/2014/main" xmlns="" id="{73EAD9C8-4581-B053-CC04-6B4E4CCEF0D6}"/>
            </a:ext>
          </a:extLst>
        </xdr:cNvPr>
        <xdr:cNvSpPr txBox="1">
          <a:spLocks noChangeArrowheads="1"/>
        </xdr:cNvSpPr>
      </xdr:nvSpPr>
      <xdr:spPr bwMode="auto">
        <a:xfrm>
          <a:off x="4488873" y="7547956"/>
          <a:ext cx="152954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253</xdr:row>
      <xdr:rowOff>0</xdr:rowOff>
    </xdr:from>
    <xdr:to>
      <xdr:col>6</xdr:col>
      <xdr:colOff>0</xdr:colOff>
      <xdr:row>253</xdr:row>
      <xdr:rowOff>0</xdr:rowOff>
    </xdr:to>
    <xdr:sp macro="" textlink="">
      <xdr:nvSpPr>
        <xdr:cNvPr id="128045" name="Text Box 45">
          <a:extLst>
            <a:ext uri="{FF2B5EF4-FFF2-40B4-BE49-F238E27FC236}">
              <a16:creationId xmlns:a16="http://schemas.microsoft.com/office/drawing/2014/main" xmlns="" id="{F7C051A5-F506-E0EA-5B52-C439DD85293A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253</xdr:row>
      <xdr:rowOff>0</xdr:rowOff>
    </xdr:from>
    <xdr:to>
      <xdr:col>8</xdr:col>
      <xdr:colOff>9685</xdr:colOff>
      <xdr:row>253</xdr:row>
      <xdr:rowOff>0</xdr:rowOff>
    </xdr:to>
    <xdr:sp macro="" textlink="">
      <xdr:nvSpPr>
        <xdr:cNvPr id="128046" name="Text Box 46">
          <a:extLst>
            <a:ext uri="{FF2B5EF4-FFF2-40B4-BE49-F238E27FC236}">
              <a16:creationId xmlns:a16="http://schemas.microsoft.com/office/drawing/2014/main" xmlns="" id="{14F220D3-E97F-92B6-C020-EE64FD64C396}"/>
            </a:ext>
          </a:extLst>
        </xdr:cNvPr>
        <xdr:cNvSpPr txBox="1">
          <a:spLocks noChangeArrowheads="1"/>
        </xdr:cNvSpPr>
      </xdr:nvSpPr>
      <xdr:spPr bwMode="auto">
        <a:xfrm>
          <a:off x="5353396" y="7547956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253</xdr:row>
      <xdr:rowOff>0</xdr:rowOff>
    </xdr:from>
    <xdr:to>
      <xdr:col>7</xdr:col>
      <xdr:colOff>15</xdr:colOff>
      <xdr:row>253</xdr:row>
      <xdr:rowOff>0</xdr:rowOff>
    </xdr:to>
    <xdr:sp macro="" textlink="">
      <xdr:nvSpPr>
        <xdr:cNvPr id="128047" name="Text Box 47">
          <a:extLst>
            <a:ext uri="{FF2B5EF4-FFF2-40B4-BE49-F238E27FC236}">
              <a16:creationId xmlns:a16="http://schemas.microsoft.com/office/drawing/2014/main" xmlns="" id="{82E716A1-BB69-ECFA-438E-1581E587DE79}"/>
            </a:ext>
          </a:extLst>
        </xdr:cNvPr>
        <xdr:cNvSpPr txBox="1">
          <a:spLocks noChangeArrowheads="1"/>
        </xdr:cNvSpPr>
      </xdr:nvSpPr>
      <xdr:spPr bwMode="auto">
        <a:xfrm>
          <a:off x="4488873" y="7547956"/>
          <a:ext cx="152954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253</xdr:row>
      <xdr:rowOff>0</xdr:rowOff>
    </xdr:from>
    <xdr:to>
      <xdr:col>6</xdr:col>
      <xdr:colOff>0</xdr:colOff>
      <xdr:row>253</xdr:row>
      <xdr:rowOff>0</xdr:rowOff>
    </xdr:to>
    <xdr:sp macro="" textlink="">
      <xdr:nvSpPr>
        <xdr:cNvPr id="128048" name="Text Box 48">
          <a:extLst>
            <a:ext uri="{FF2B5EF4-FFF2-40B4-BE49-F238E27FC236}">
              <a16:creationId xmlns:a16="http://schemas.microsoft.com/office/drawing/2014/main" xmlns="" id="{56DAF917-447E-CA64-56F7-161A64BB97A1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2</xdr:col>
      <xdr:colOff>0</xdr:colOff>
      <xdr:row>253</xdr:row>
      <xdr:rowOff>0</xdr:rowOff>
    </xdr:to>
    <xdr:sp macro="" textlink="">
      <xdr:nvSpPr>
        <xdr:cNvPr id="128049" name="Text Box 49">
          <a:extLst>
            <a:ext uri="{FF2B5EF4-FFF2-40B4-BE49-F238E27FC236}">
              <a16:creationId xmlns:a16="http://schemas.microsoft.com/office/drawing/2014/main" xmlns="" id="{F357BAC1-237A-7663-DB74-3405F6C1D34E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253</xdr:row>
      <xdr:rowOff>0</xdr:rowOff>
    </xdr:from>
    <xdr:to>
      <xdr:col>8</xdr:col>
      <xdr:colOff>9685</xdr:colOff>
      <xdr:row>253</xdr:row>
      <xdr:rowOff>0</xdr:rowOff>
    </xdr:to>
    <xdr:sp macro="" textlink="">
      <xdr:nvSpPr>
        <xdr:cNvPr id="128050" name="Text Box 50">
          <a:extLst>
            <a:ext uri="{FF2B5EF4-FFF2-40B4-BE49-F238E27FC236}">
              <a16:creationId xmlns:a16="http://schemas.microsoft.com/office/drawing/2014/main" xmlns="" id="{4D9BBB3B-0E6F-3B28-5C09-F5A2C7DE4107}"/>
            </a:ext>
          </a:extLst>
        </xdr:cNvPr>
        <xdr:cNvSpPr txBox="1">
          <a:spLocks noChangeArrowheads="1"/>
        </xdr:cNvSpPr>
      </xdr:nvSpPr>
      <xdr:spPr bwMode="auto">
        <a:xfrm>
          <a:off x="5353396" y="7547956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253</xdr:row>
      <xdr:rowOff>0</xdr:rowOff>
    </xdr:from>
    <xdr:to>
      <xdr:col>7</xdr:col>
      <xdr:colOff>15</xdr:colOff>
      <xdr:row>253</xdr:row>
      <xdr:rowOff>0</xdr:rowOff>
    </xdr:to>
    <xdr:sp macro="" textlink="">
      <xdr:nvSpPr>
        <xdr:cNvPr id="128051" name="Text Box 51">
          <a:extLst>
            <a:ext uri="{FF2B5EF4-FFF2-40B4-BE49-F238E27FC236}">
              <a16:creationId xmlns:a16="http://schemas.microsoft.com/office/drawing/2014/main" xmlns="" id="{73F884A5-240D-EBA8-9112-2444DD613FC2}"/>
            </a:ext>
          </a:extLst>
        </xdr:cNvPr>
        <xdr:cNvSpPr txBox="1">
          <a:spLocks noChangeArrowheads="1"/>
        </xdr:cNvSpPr>
      </xdr:nvSpPr>
      <xdr:spPr bwMode="auto">
        <a:xfrm>
          <a:off x="4488873" y="7547956"/>
          <a:ext cx="152954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253</xdr:row>
      <xdr:rowOff>0</xdr:rowOff>
    </xdr:from>
    <xdr:to>
      <xdr:col>6</xdr:col>
      <xdr:colOff>0</xdr:colOff>
      <xdr:row>253</xdr:row>
      <xdr:rowOff>0</xdr:rowOff>
    </xdr:to>
    <xdr:sp macro="" textlink="">
      <xdr:nvSpPr>
        <xdr:cNvPr id="128052" name="Text Box 52">
          <a:extLst>
            <a:ext uri="{FF2B5EF4-FFF2-40B4-BE49-F238E27FC236}">
              <a16:creationId xmlns:a16="http://schemas.microsoft.com/office/drawing/2014/main" xmlns="" id="{6CDDE7E4-C86F-B6C2-547A-4A451FC632C5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2</xdr:col>
      <xdr:colOff>0</xdr:colOff>
      <xdr:row>253</xdr:row>
      <xdr:rowOff>0</xdr:rowOff>
    </xdr:to>
    <xdr:sp macro="" textlink="">
      <xdr:nvSpPr>
        <xdr:cNvPr id="128053" name="Text Box 53">
          <a:extLst>
            <a:ext uri="{FF2B5EF4-FFF2-40B4-BE49-F238E27FC236}">
              <a16:creationId xmlns:a16="http://schemas.microsoft.com/office/drawing/2014/main" xmlns="" id="{6FD5BDC4-3496-D8AA-C5F9-20546EEFB220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253</xdr:row>
      <xdr:rowOff>0</xdr:rowOff>
    </xdr:from>
    <xdr:to>
      <xdr:col>8</xdr:col>
      <xdr:colOff>9685</xdr:colOff>
      <xdr:row>253</xdr:row>
      <xdr:rowOff>0</xdr:rowOff>
    </xdr:to>
    <xdr:sp macro="" textlink="">
      <xdr:nvSpPr>
        <xdr:cNvPr id="128054" name="Text Box 54">
          <a:extLst>
            <a:ext uri="{FF2B5EF4-FFF2-40B4-BE49-F238E27FC236}">
              <a16:creationId xmlns:a16="http://schemas.microsoft.com/office/drawing/2014/main" xmlns="" id="{B85F72A2-6653-BA41-9C1D-1EC4F1EB468E}"/>
            </a:ext>
          </a:extLst>
        </xdr:cNvPr>
        <xdr:cNvSpPr txBox="1">
          <a:spLocks noChangeArrowheads="1"/>
        </xdr:cNvSpPr>
      </xdr:nvSpPr>
      <xdr:spPr bwMode="auto">
        <a:xfrm>
          <a:off x="5353396" y="7547956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253</xdr:row>
      <xdr:rowOff>0</xdr:rowOff>
    </xdr:from>
    <xdr:to>
      <xdr:col>7</xdr:col>
      <xdr:colOff>15</xdr:colOff>
      <xdr:row>253</xdr:row>
      <xdr:rowOff>0</xdr:rowOff>
    </xdr:to>
    <xdr:sp macro="" textlink="">
      <xdr:nvSpPr>
        <xdr:cNvPr id="128055" name="Text Box 55">
          <a:extLst>
            <a:ext uri="{FF2B5EF4-FFF2-40B4-BE49-F238E27FC236}">
              <a16:creationId xmlns:a16="http://schemas.microsoft.com/office/drawing/2014/main" xmlns="" id="{B441E256-D49A-972B-5CFA-D10100B64292}"/>
            </a:ext>
          </a:extLst>
        </xdr:cNvPr>
        <xdr:cNvSpPr txBox="1">
          <a:spLocks noChangeArrowheads="1"/>
        </xdr:cNvSpPr>
      </xdr:nvSpPr>
      <xdr:spPr bwMode="auto">
        <a:xfrm>
          <a:off x="4488873" y="7547956"/>
          <a:ext cx="152954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2</xdr:col>
      <xdr:colOff>914400</xdr:colOff>
      <xdr:row>309</xdr:row>
      <xdr:rowOff>9525</xdr:rowOff>
    </xdr:from>
    <xdr:to>
      <xdr:col>3</xdr:col>
      <xdr:colOff>9525</xdr:colOff>
      <xdr:row>312</xdr:row>
      <xdr:rowOff>0</xdr:rowOff>
    </xdr:to>
    <xdr:sp macro="" textlink="">
      <xdr:nvSpPr>
        <xdr:cNvPr id="803073" name="Rectangle 38">
          <a:extLst>
            <a:ext uri="{FF2B5EF4-FFF2-40B4-BE49-F238E27FC236}">
              <a16:creationId xmlns:a16="http://schemas.microsoft.com/office/drawing/2014/main" xmlns="" id="{3E9D2C15-E9CB-F23B-CAB0-F4ECD508CA30}"/>
            </a:ext>
          </a:extLst>
        </xdr:cNvPr>
        <xdr:cNvSpPr>
          <a:spLocks noChangeArrowheads="1"/>
        </xdr:cNvSpPr>
      </xdr:nvSpPr>
      <xdr:spPr bwMode="auto">
        <a:xfrm>
          <a:off x="2495550" y="41014650"/>
          <a:ext cx="9525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914400</xdr:colOff>
      <xdr:row>171</xdr:row>
      <xdr:rowOff>9525</xdr:rowOff>
    </xdr:from>
    <xdr:to>
      <xdr:col>3</xdr:col>
      <xdr:colOff>9525</xdr:colOff>
      <xdr:row>174</xdr:row>
      <xdr:rowOff>0</xdr:rowOff>
    </xdr:to>
    <xdr:sp macro="" textlink="">
      <xdr:nvSpPr>
        <xdr:cNvPr id="2" name="Rectangle 38">
          <a:extLst>
            <a:ext uri="{FF2B5EF4-FFF2-40B4-BE49-F238E27FC236}">
              <a16:creationId xmlns:a16="http://schemas.microsoft.com/office/drawing/2014/main" xmlns="" id="{4B21218D-A6A6-481C-9B96-9C658DD95479}"/>
            </a:ext>
          </a:extLst>
        </xdr:cNvPr>
        <xdr:cNvSpPr>
          <a:spLocks noChangeArrowheads="1"/>
        </xdr:cNvSpPr>
      </xdr:nvSpPr>
      <xdr:spPr bwMode="auto">
        <a:xfrm>
          <a:off x="2495550" y="30889575"/>
          <a:ext cx="9525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16625</xdr:rowOff>
    </xdr:from>
    <xdr:to>
      <xdr:col>6</xdr:col>
      <xdr:colOff>101</xdr:colOff>
      <xdr:row>0</xdr:row>
      <xdr:rowOff>266007</xdr:rowOff>
    </xdr:to>
    <xdr:sp macro="" textlink="">
      <xdr:nvSpPr>
        <xdr:cNvPr id="126977" name="Text Box 1">
          <a:extLst>
            <a:ext uri="{FF2B5EF4-FFF2-40B4-BE49-F238E27FC236}">
              <a16:creationId xmlns:a16="http://schemas.microsoft.com/office/drawing/2014/main" xmlns="" id="{1E3F61F9-A42A-225A-F8FB-0F72F65A0E1B}"/>
            </a:ext>
          </a:extLst>
        </xdr:cNvPr>
        <xdr:cNvSpPr txBox="1">
          <a:spLocks noChangeArrowheads="1"/>
        </xdr:cNvSpPr>
      </xdr:nvSpPr>
      <xdr:spPr bwMode="auto">
        <a:xfrm>
          <a:off x="3749040" y="16625"/>
          <a:ext cx="1521229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26978" name="Text Box 2">
          <a:extLst>
            <a:ext uri="{FF2B5EF4-FFF2-40B4-BE49-F238E27FC236}">
              <a16:creationId xmlns:a16="http://schemas.microsoft.com/office/drawing/2014/main" xmlns="" id="{FA69166F-DB36-3E1A-98D5-BEA933EAF8C2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2022</a:t>
          </a:r>
        </a:p>
      </xdr:txBody>
    </xdr:sp>
    <xdr:clientData/>
  </xdr:twoCellAnchor>
  <xdr:twoCellAnchor>
    <xdr:from>
      <xdr:col>6</xdr:col>
      <xdr:colOff>8312</xdr:colOff>
      <xdr:row>0</xdr:row>
      <xdr:rowOff>8313</xdr:rowOff>
    </xdr:from>
    <xdr:to>
      <xdr:col>7</xdr:col>
      <xdr:colOff>690007</xdr:colOff>
      <xdr:row>0</xdr:row>
      <xdr:rowOff>266007</xdr:rowOff>
    </xdr:to>
    <xdr:sp macro="" textlink="">
      <xdr:nvSpPr>
        <xdr:cNvPr id="126979" name="Text Box 3">
          <a:extLst>
            <a:ext uri="{FF2B5EF4-FFF2-40B4-BE49-F238E27FC236}">
              <a16:creationId xmlns:a16="http://schemas.microsoft.com/office/drawing/2014/main" xmlns="" id="{1CD55826-F43E-EC6B-F6F9-7EE42A6C24D6}"/>
            </a:ext>
          </a:extLst>
        </xdr:cNvPr>
        <xdr:cNvSpPr txBox="1">
          <a:spLocks noChangeArrowheads="1"/>
        </xdr:cNvSpPr>
      </xdr:nvSpPr>
      <xdr:spPr bwMode="auto">
        <a:xfrm>
          <a:off x="5286895" y="8313"/>
          <a:ext cx="1421476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799828" name="Picture 4" descr="logocolom">
          <a:extLst>
            <a:ext uri="{FF2B5EF4-FFF2-40B4-BE49-F238E27FC236}">
              <a16:creationId xmlns:a16="http://schemas.microsoft.com/office/drawing/2014/main" xmlns="" id="{D7C53B15-7CB9-C733-F2B5-2618C34B5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26981" name="Text Box 5">
          <a:extLst>
            <a:ext uri="{FF2B5EF4-FFF2-40B4-BE49-F238E27FC236}">
              <a16:creationId xmlns:a16="http://schemas.microsoft.com/office/drawing/2014/main" xmlns="" id="{1A3D5703-074D-97C6-2705-702DDED6B7C0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87978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19050</xdr:colOff>
      <xdr:row>105</xdr:row>
      <xdr:rowOff>0</xdr:rowOff>
    </xdr:from>
    <xdr:to>
      <xdr:col>6</xdr:col>
      <xdr:colOff>101</xdr:colOff>
      <xdr:row>105</xdr:row>
      <xdr:rowOff>0</xdr:rowOff>
    </xdr:to>
    <xdr:sp macro="" textlink="">
      <xdr:nvSpPr>
        <xdr:cNvPr id="126982" name="Text Box 6">
          <a:extLst>
            <a:ext uri="{FF2B5EF4-FFF2-40B4-BE49-F238E27FC236}">
              <a16:creationId xmlns:a16="http://schemas.microsoft.com/office/drawing/2014/main" xmlns="" id="{F2DA97C7-2A07-2FAC-CA57-48EEF7B3C266}"/>
            </a:ext>
          </a:extLst>
        </xdr:cNvPr>
        <xdr:cNvSpPr txBox="1">
          <a:spLocks noChangeArrowheads="1"/>
        </xdr:cNvSpPr>
      </xdr:nvSpPr>
      <xdr:spPr bwMode="auto">
        <a:xfrm>
          <a:off x="3749040" y="13134109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109</xdr:row>
      <xdr:rowOff>0</xdr:rowOff>
    </xdr:from>
    <xdr:to>
      <xdr:col>1</xdr:col>
      <xdr:colOff>0</xdr:colOff>
      <xdr:row>109</xdr:row>
      <xdr:rowOff>0</xdr:rowOff>
    </xdr:to>
    <xdr:sp macro="" textlink="">
      <xdr:nvSpPr>
        <xdr:cNvPr id="126983" name="Text Box 7">
          <a:extLst>
            <a:ext uri="{FF2B5EF4-FFF2-40B4-BE49-F238E27FC236}">
              <a16:creationId xmlns:a16="http://schemas.microsoft.com/office/drawing/2014/main" xmlns="" id="{87D1E2DA-C29E-992E-3B0F-543DBFD7F760}"/>
            </a:ext>
          </a:extLst>
        </xdr:cNvPr>
        <xdr:cNvSpPr txBox="1">
          <a:spLocks noChangeArrowheads="1"/>
        </xdr:cNvSpPr>
      </xdr:nvSpPr>
      <xdr:spPr bwMode="auto">
        <a:xfrm>
          <a:off x="0" y="13998633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8312</xdr:colOff>
      <xdr:row>105</xdr:row>
      <xdr:rowOff>0</xdr:rowOff>
    </xdr:from>
    <xdr:to>
      <xdr:col>7</xdr:col>
      <xdr:colOff>690007</xdr:colOff>
      <xdr:row>105</xdr:row>
      <xdr:rowOff>0</xdr:rowOff>
    </xdr:to>
    <xdr:sp macro="" textlink="">
      <xdr:nvSpPr>
        <xdr:cNvPr id="126984" name="Text Box 8">
          <a:extLst>
            <a:ext uri="{FF2B5EF4-FFF2-40B4-BE49-F238E27FC236}">
              <a16:creationId xmlns:a16="http://schemas.microsoft.com/office/drawing/2014/main" xmlns="" id="{8E473576-E617-E4FC-B107-90E57858F7EA}"/>
            </a:ext>
          </a:extLst>
        </xdr:cNvPr>
        <xdr:cNvSpPr txBox="1">
          <a:spLocks noChangeArrowheads="1"/>
        </xdr:cNvSpPr>
      </xdr:nvSpPr>
      <xdr:spPr bwMode="auto">
        <a:xfrm>
          <a:off x="5286895" y="13134109"/>
          <a:ext cx="142147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109</xdr:row>
      <xdr:rowOff>0</xdr:rowOff>
    </xdr:from>
    <xdr:to>
      <xdr:col>4</xdr:col>
      <xdr:colOff>0</xdr:colOff>
      <xdr:row>109</xdr:row>
      <xdr:rowOff>0</xdr:rowOff>
    </xdr:to>
    <xdr:sp macro="" textlink="">
      <xdr:nvSpPr>
        <xdr:cNvPr id="126985" name="Text Box 9">
          <a:extLst>
            <a:ext uri="{FF2B5EF4-FFF2-40B4-BE49-F238E27FC236}">
              <a16:creationId xmlns:a16="http://schemas.microsoft.com/office/drawing/2014/main" xmlns="" id="{7E252DD8-3CCE-837C-7C5A-F677DA796DBF}"/>
            </a:ext>
          </a:extLst>
        </xdr:cNvPr>
        <xdr:cNvSpPr txBox="1">
          <a:spLocks noChangeArrowheads="1"/>
        </xdr:cNvSpPr>
      </xdr:nvSpPr>
      <xdr:spPr bwMode="auto">
        <a:xfrm>
          <a:off x="2252749" y="13998633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19050</xdr:colOff>
      <xdr:row>31</xdr:row>
      <xdr:rowOff>0</xdr:rowOff>
    </xdr:from>
    <xdr:to>
      <xdr:col>6</xdr:col>
      <xdr:colOff>101</xdr:colOff>
      <xdr:row>31</xdr:row>
      <xdr:rowOff>0</xdr:rowOff>
    </xdr:to>
    <xdr:sp macro="" textlink="">
      <xdr:nvSpPr>
        <xdr:cNvPr id="126986" name="Text Box 10">
          <a:extLst>
            <a:ext uri="{FF2B5EF4-FFF2-40B4-BE49-F238E27FC236}">
              <a16:creationId xmlns:a16="http://schemas.microsoft.com/office/drawing/2014/main" xmlns="" id="{DFC55320-9EE2-84ED-9758-3293E6C8A8AB}"/>
            </a:ext>
          </a:extLst>
        </xdr:cNvPr>
        <xdr:cNvSpPr txBox="1">
          <a:spLocks noChangeArrowheads="1"/>
        </xdr:cNvSpPr>
      </xdr:nvSpPr>
      <xdr:spPr bwMode="auto">
        <a:xfrm>
          <a:off x="3749040" y="6151418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31</xdr:row>
      <xdr:rowOff>0</xdr:rowOff>
    </xdr:from>
    <xdr:to>
      <xdr:col>7</xdr:col>
      <xdr:colOff>690007</xdr:colOff>
      <xdr:row>31</xdr:row>
      <xdr:rowOff>0</xdr:rowOff>
    </xdr:to>
    <xdr:sp macro="" textlink="">
      <xdr:nvSpPr>
        <xdr:cNvPr id="126988" name="Text Box 12">
          <a:extLst>
            <a:ext uri="{FF2B5EF4-FFF2-40B4-BE49-F238E27FC236}">
              <a16:creationId xmlns:a16="http://schemas.microsoft.com/office/drawing/2014/main" xmlns="" id="{BAAEBB08-0B17-B5F3-1919-3B81A466AB1B}"/>
            </a:ext>
          </a:extLst>
        </xdr:cNvPr>
        <xdr:cNvSpPr txBox="1">
          <a:spLocks noChangeArrowheads="1"/>
        </xdr:cNvSpPr>
      </xdr:nvSpPr>
      <xdr:spPr bwMode="auto">
        <a:xfrm>
          <a:off x="5286895" y="6151418"/>
          <a:ext cx="142147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19050</xdr:colOff>
      <xdr:row>18</xdr:row>
      <xdr:rowOff>0</xdr:rowOff>
    </xdr:from>
    <xdr:to>
      <xdr:col>6</xdr:col>
      <xdr:colOff>101</xdr:colOff>
      <xdr:row>18</xdr:row>
      <xdr:rowOff>0</xdr:rowOff>
    </xdr:to>
    <xdr:sp macro="" textlink="">
      <xdr:nvSpPr>
        <xdr:cNvPr id="126990" name="Text Box 14">
          <a:extLst>
            <a:ext uri="{FF2B5EF4-FFF2-40B4-BE49-F238E27FC236}">
              <a16:creationId xmlns:a16="http://schemas.microsoft.com/office/drawing/2014/main" xmlns="" id="{F58F30A6-C4CB-BFCB-F369-5C7A834B21D0}"/>
            </a:ext>
          </a:extLst>
        </xdr:cNvPr>
        <xdr:cNvSpPr txBox="1">
          <a:spLocks noChangeArrowheads="1"/>
        </xdr:cNvSpPr>
      </xdr:nvSpPr>
      <xdr:spPr bwMode="auto">
        <a:xfrm>
          <a:off x="3749040" y="3956858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18</xdr:row>
      <xdr:rowOff>0</xdr:rowOff>
    </xdr:from>
    <xdr:to>
      <xdr:col>7</xdr:col>
      <xdr:colOff>690007</xdr:colOff>
      <xdr:row>18</xdr:row>
      <xdr:rowOff>0</xdr:rowOff>
    </xdr:to>
    <xdr:sp macro="" textlink="">
      <xdr:nvSpPr>
        <xdr:cNvPr id="126991" name="Text Box 15">
          <a:extLst>
            <a:ext uri="{FF2B5EF4-FFF2-40B4-BE49-F238E27FC236}">
              <a16:creationId xmlns:a16="http://schemas.microsoft.com/office/drawing/2014/main" xmlns="" id="{1239ECDF-8256-B399-DBCF-8A3754E5D0F4}"/>
            </a:ext>
          </a:extLst>
        </xdr:cNvPr>
        <xdr:cNvSpPr txBox="1">
          <a:spLocks noChangeArrowheads="1"/>
        </xdr:cNvSpPr>
      </xdr:nvSpPr>
      <xdr:spPr bwMode="auto">
        <a:xfrm>
          <a:off x="5286895" y="3956858"/>
          <a:ext cx="142147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8312</xdr:colOff>
      <xdr:row>25</xdr:row>
      <xdr:rowOff>201026</xdr:rowOff>
    </xdr:from>
    <xdr:to>
      <xdr:col>7</xdr:col>
      <xdr:colOff>690007</xdr:colOff>
      <xdr:row>25</xdr:row>
      <xdr:rowOff>201026</xdr:rowOff>
    </xdr:to>
    <xdr:sp macro="" textlink="">
      <xdr:nvSpPr>
        <xdr:cNvPr id="126994" name="Text Box 18">
          <a:extLst>
            <a:ext uri="{FF2B5EF4-FFF2-40B4-BE49-F238E27FC236}">
              <a16:creationId xmlns:a16="http://schemas.microsoft.com/office/drawing/2014/main" xmlns="" id="{36BF160B-850E-B824-B59B-09758BAAD4F5}"/>
            </a:ext>
          </a:extLst>
        </xdr:cNvPr>
        <xdr:cNvSpPr txBox="1">
          <a:spLocks noChangeArrowheads="1"/>
        </xdr:cNvSpPr>
      </xdr:nvSpPr>
      <xdr:spPr bwMode="auto">
        <a:xfrm>
          <a:off x="5286895" y="5552902"/>
          <a:ext cx="142147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19050</xdr:colOff>
      <xdr:row>103</xdr:row>
      <xdr:rowOff>199215</xdr:rowOff>
    </xdr:from>
    <xdr:to>
      <xdr:col>6</xdr:col>
      <xdr:colOff>101</xdr:colOff>
      <xdr:row>103</xdr:row>
      <xdr:rowOff>199215</xdr:rowOff>
    </xdr:to>
    <xdr:sp macro="" textlink="">
      <xdr:nvSpPr>
        <xdr:cNvPr id="127012" name="Text Box 36">
          <a:extLst>
            <a:ext uri="{FF2B5EF4-FFF2-40B4-BE49-F238E27FC236}">
              <a16:creationId xmlns:a16="http://schemas.microsoft.com/office/drawing/2014/main" xmlns="" id="{87B6D561-97FF-086D-CF47-BE97F5A6A352}"/>
            </a:ext>
          </a:extLst>
        </xdr:cNvPr>
        <xdr:cNvSpPr txBox="1">
          <a:spLocks noChangeArrowheads="1"/>
        </xdr:cNvSpPr>
      </xdr:nvSpPr>
      <xdr:spPr bwMode="auto">
        <a:xfrm>
          <a:off x="3749040" y="12701847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104</xdr:row>
      <xdr:rowOff>0</xdr:rowOff>
    </xdr:from>
    <xdr:to>
      <xdr:col>7</xdr:col>
      <xdr:colOff>690007</xdr:colOff>
      <xdr:row>104</xdr:row>
      <xdr:rowOff>0</xdr:rowOff>
    </xdr:to>
    <xdr:sp macro="" textlink="">
      <xdr:nvSpPr>
        <xdr:cNvPr id="127013" name="Text Box 37">
          <a:extLst>
            <a:ext uri="{FF2B5EF4-FFF2-40B4-BE49-F238E27FC236}">
              <a16:creationId xmlns:a16="http://schemas.microsoft.com/office/drawing/2014/main" xmlns="" id="{51F3A340-86CC-B89B-E6E2-4BBAF3130511}"/>
            </a:ext>
          </a:extLst>
        </xdr:cNvPr>
        <xdr:cNvSpPr txBox="1">
          <a:spLocks noChangeArrowheads="1"/>
        </xdr:cNvSpPr>
      </xdr:nvSpPr>
      <xdr:spPr bwMode="auto">
        <a:xfrm>
          <a:off x="5286895" y="12701847"/>
          <a:ext cx="142147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923925</xdr:colOff>
      <xdr:row>101</xdr:row>
      <xdr:rowOff>9525</xdr:rowOff>
    </xdr:from>
    <xdr:to>
      <xdr:col>3</xdr:col>
      <xdr:colOff>9525</xdr:colOff>
      <xdr:row>104</xdr:row>
      <xdr:rowOff>0</xdr:rowOff>
    </xdr:to>
    <xdr:sp macro="" textlink="">
      <xdr:nvSpPr>
        <xdr:cNvPr id="799841" name="Rectangle 38">
          <a:extLst>
            <a:ext uri="{FF2B5EF4-FFF2-40B4-BE49-F238E27FC236}">
              <a16:creationId xmlns:a16="http://schemas.microsoft.com/office/drawing/2014/main" xmlns="" id="{14A2AA1D-1B19-3093-0BB3-5074D7E6F1F7}"/>
            </a:ext>
          </a:extLst>
        </xdr:cNvPr>
        <xdr:cNvSpPr>
          <a:spLocks noChangeArrowheads="1"/>
        </xdr:cNvSpPr>
      </xdr:nvSpPr>
      <xdr:spPr bwMode="auto">
        <a:xfrm>
          <a:off x="3009900" y="20297775"/>
          <a:ext cx="9525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18785" name="Text Box 1">
          <a:extLst>
            <a:ext uri="{FF2B5EF4-FFF2-40B4-BE49-F238E27FC236}">
              <a16:creationId xmlns:a16="http://schemas.microsoft.com/office/drawing/2014/main" xmlns="" id="{F148997C-D15B-C0F1-5B4C-A0B52429718A}"/>
            </a:ext>
          </a:extLst>
        </xdr:cNvPr>
        <xdr:cNvSpPr txBox="1">
          <a:spLocks noChangeArrowheads="1"/>
        </xdr:cNvSpPr>
      </xdr:nvSpPr>
      <xdr:spPr bwMode="auto">
        <a:xfrm>
          <a:off x="3749040" y="16625"/>
          <a:ext cx="1521229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18786" name="Text Box 2">
          <a:extLst>
            <a:ext uri="{FF2B5EF4-FFF2-40B4-BE49-F238E27FC236}">
              <a16:creationId xmlns:a16="http://schemas.microsoft.com/office/drawing/2014/main" xmlns="" id="{6C2B6EC0-D868-237B-1A0C-0B4E92BA7F79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FEBBRAIO 2023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118787" name="Text Box 3">
          <a:extLst>
            <a:ext uri="{FF2B5EF4-FFF2-40B4-BE49-F238E27FC236}">
              <a16:creationId xmlns:a16="http://schemas.microsoft.com/office/drawing/2014/main" xmlns="" id="{FC0998D0-3A60-6BAC-8964-70554AD81EE2}"/>
            </a:ext>
          </a:extLst>
        </xdr:cNvPr>
        <xdr:cNvSpPr txBox="1">
          <a:spLocks noChangeArrowheads="1"/>
        </xdr:cNvSpPr>
      </xdr:nvSpPr>
      <xdr:spPr bwMode="auto">
        <a:xfrm>
          <a:off x="5286895" y="8313"/>
          <a:ext cx="1479665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796341" name="Picture 4" descr="logocolom">
          <a:extLst>
            <a:ext uri="{FF2B5EF4-FFF2-40B4-BE49-F238E27FC236}">
              <a16:creationId xmlns:a16="http://schemas.microsoft.com/office/drawing/2014/main" xmlns="" id="{53E8A330-EBCB-38A7-1352-8EDB0F2C8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18789" name="Text Box 5">
          <a:extLst>
            <a:ext uri="{FF2B5EF4-FFF2-40B4-BE49-F238E27FC236}">
              <a16:creationId xmlns:a16="http://schemas.microsoft.com/office/drawing/2014/main" xmlns="" id="{E8B9D0B2-3C4D-F35C-F3C0-E1DA21D31770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87978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90</xdr:row>
      <xdr:rowOff>0</xdr:rowOff>
    </xdr:from>
    <xdr:to>
      <xdr:col>6</xdr:col>
      <xdr:colOff>0</xdr:colOff>
      <xdr:row>90</xdr:row>
      <xdr:rowOff>0</xdr:rowOff>
    </xdr:to>
    <xdr:sp macro="" textlink="">
      <xdr:nvSpPr>
        <xdr:cNvPr id="118790" name="Text Box 6">
          <a:extLst>
            <a:ext uri="{FF2B5EF4-FFF2-40B4-BE49-F238E27FC236}">
              <a16:creationId xmlns:a16="http://schemas.microsoft.com/office/drawing/2014/main" xmlns="" id="{B4B7FC01-2F5D-2ADB-434C-9C9E3B6E9D8A}"/>
            </a:ext>
          </a:extLst>
        </xdr:cNvPr>
        <xdr:cNvSpPr txBox="1">
          <a:spLocks noChangeArrowheads="1"/>
        </xdr:cNvSpPr>
      </xdr:nvSpPr>
      <xdr:spPr bwMode="auto">
        <a:xfrm>
          <a:off x="3749040" y="11155680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1</xdr:col>
      <xdr:colOff>0</xdr:colOff>
      <xdr:row>94</xdr:row>
      <xdr:rowOff>0</xdr:rowOff>
    </xdr:to>
    <xdr:sp macro="" textlink="">
      <xdr:nvSpPr>
        <xdr:cNvPr id="118791" name="Text Box 7">
          <a:extLst>
            <a:ext uri="{FF2B5EF4-FFF2-40B4-BE49-F238E27FC236}">
              <a16:creationId xmlns:a16="http://schemas.microsoft.com/office/drawing/2014/main" xmlns="" id="{95DC7071-F606-65D2-5D58-66645458C240}"/>
            </a:ext>
          </a:extLst>
        </xdr:cNvPr>
        <xdr:cNvSpPr txBox="1">
          <a:spLocks noChangeArrowheads="1"/>
        </xdr:cNvSpPr>
      </xdr:nvSpPr>
      <xdr:spPr bwMode="auto">
        <a:xfrm>
          <a:off x="0" y="12020204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90</xdr:row>
      <xdr:rowOff>0</xdr:rowOff>
    </xdr:from>
    <xdr:to>
      <xdr:col>7</xdr:col>
      <xdr:colOff>955964</xdr:colOff>
      <xdr:row>90</xdr:row>
      <xdr:rowOff>0</xdr:rowOff>
    </xdr:to>
    <xdr:sp macro="" textlink="">
      <xdr:nvSpPr>
        <xdr:cNvPr id="118792" name="Text Box 8">
          <a:extLst>
            <a:ext uri="{FF2B5EF4-FFF2-40B4-BE49-F238E27FC236}">
              <a16:creationId xmlns:a16="http://schemas.microsoft.com/office/drawing/2014/main" xmlns="" id="{2B2A724E-C7FE-1105-7D1E-C80CBB7ADEB6}"/>
            </a:ext>
          </a:extLst>
        </xdr:cNvPr>
        <xdr:cNvSpPr txBox="1">
          <a:spLocks noChangeArrowheads="1"/>
        </xdr:cNvSpPr>
      </xdr:nvSpPr>
      <xdr:spPr bwMode="auto">
        <a:xfrm>
          <a:off x="5286895" y="11155680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94</xdr:row>
      <xdr:rowOff>0</xdr:rowOff>
    </xdr:from>
    <xdr:to>
      <xdr:col>4</xdr:col>
      <xdr:colOff>0</xdr:colOff>
      <xdr:row>94</xdr:row>
      <xdr:rowOff>0</xdr:rowOff>
    </xdr:to>
    <xdr:sp macro="" textlink="">
      <xdr:nvSpPr>
        <xdr:cNvPr id="118793" name="Text Box 9">
          <a:extLst>
            <a:ext uri="{FF2B5EF4-FFF2-40B4-BE49-F238E27FC236}">
              <a16:creationId xmlns:a16="http://schemas.microsoft.com/office/drawing/2014/main" xmlns="" id="{18A2E488-F526-EB9B-A0A5-F006C8488C7B}"/>
            </a:ext>
          </a:extLst>
        </xdr:cNvPr>
        <xdr:cNvSpPr txBox="1">
          <a:spLocks noChangeArrowheads="1"/>
        </xdr:cNvSpPr>
      </xdr:nvSpPr>
      <xdr:spPr bwMode="auto">
        <a:xfrm>
          <a:off x="2252749" y="12020204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13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118794" name="Text Box 10">
          <a:extLst>
            <a:ext uri="{FF2B5EF4-FFF2-40B4-BE49-F238E27FC236}">
              <a16:creationId xmlns:a16="http://schemas.microsoft.com/office/drawing/2014/main" xmlns="" id="{D9B7AAA0-46F7-6762-C9BA-5C309E513EBC}"/>
            </a:ext>
          </a:extLst>
        </xdr:cNvPr>
        <xdr:cNvSpPr txBox="1">
          <a:spLocks noChangeArrowheads="1"/>
        </xdr:cNvSpPr>
      </xdr:nvSpPr>
      <xdr:spPr bwMode="auto">
        <a:xfrm>
          <a:off x="3749040" y="674993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118795" name="Text Box 11">
          <a:extLst>
            <a:ext uri="{FF2B5EF4-FFF2-40B4-BE49-F238E27FC236}">
              <a16:creationId xmlns:a16="http://schemas.microsoft.com/office/drawing/2014/main" xmlns="" id="{4DCF429C-7DEA-D0B9-DC0D-4B636F90C5E0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13</xdr:row>
      <xdr:rowOff>0</xdr:rowOff>
    </xdr:from>
    <xdr:to>
      <xdr:col>7</xdr:col>
      <xdr:colOff>955964</xdr:colOff>
      <xdr:row>13</xdr:row>
      <xdr:rowOff>0</xdr:rowOff>
    </xdr:to>
    <xdr:sp macro="" textlink="">
      <xdr:nvSpPr>
        <xdr:cNvPr id="118796" name="Text Box 12">
          <a:extLst>
            <a:ext uri="{FF2B5EF4-FFF2-40B4-BE49-F238E27FC236}">
              <a16:creationId xmlns:a16="http://schemas.microsoft.com/office/drawing/2014/main" xmlns="" id="{A8D67451-D1BD-09AA-C310-1CB254D5D942}"/>
            </a:ext>
          </a:extLst>
        </xdr:cNvPr>
        <xdr:cNvSpPr txBox="1">
          <a:spLocks noChangeArrowheads="1"/>
        </xdr:cNvSpPr>
      </xdr:nvSpPr>
      <xdr:spPr bwMode="auto">
        <a:xfrm>
          <a:off x="5286895" y="6749935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76</xdr:row>
      <xdr:rowOff>0</xdr:rowOff>
    </xdr:from>
    <xdr:to>
      <xdr:col>4</xdr:col>
      <xdr:colOff>0</xdr:colOff>
      <xdr:row>76</xdr:row>
      <xdr:rowOff>0</xdr:rowOff>
    </xdr:to>
    <xdr:sp macro="" textlink="">
      <xdr:nvSpPr>
        <xdr:cNvPr id="118797" name="Text Box 13">
          <a:extLst>
            <a:ext uri="{FF2B5EF4-FFF2-40B4-BE49-F238E27FC236}">
              <a16:creationId xmlns:a16="http://schemas.microsoft.com/office/drawing/2014/main" xmlns="" id="{9EE427D6-97A6-4E4D-8BF1-45D7C5945C96}"/>
            </a:ext>
          </a:extLst>
        </xdr:cNvPr>
        <xdr:cNvSpPr txBox="1">
          <a:spLocks noChangeArrowheads="1"/>
        </xdr:cNvSpPr>
      </xdr:nvSpPr>
      <xdr:spPr bwMode="auto">
        <a:xfrm>
          <a:off x="2252749" y="10124902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18798" name="Text Box 14">
          <a:extLst>
            <a:ext uri="{FF2B5EF4-FFF2-40B4-BE49-F238E27FC236}">
              <a16:creationId xmlns:a16="http://schemas.microsoft.com/office/drawing/2014/main" xmlns="" id="{0EF43671-EA31-D15D-C525-28DA905253CB}"/>
            </a:ext>
          </a:extLst>
        </xdr:cNvPr>
        <xdr:cNvSpPr txBox="1">
          <a:spLocks noChangeArrowheads="1"/>
        </xdr:cNvSpPr>
      </xdr:nvSpPr>
      <xdr:spPr bwMode="auto">
        <a:xfrm>
          <a:off x="3749040" y="455537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4</xdr:row>
      <xdr:rowOff>0</xdr:rowOff>
    </xdr:from>
    <xdr:to>
      <xdr:col>7</xdr:col>
      <xdr:colOff>955964</xdr:colOff>
      <xdr:row>4</xdr:row>
      <xdr:rowOff>0</xdr:rowOff>
    </xdr:to>
    <xdr:sp macro="" textlink="">
      <xdr:nvSpPr>
        <xdr:cNvPr id="118799" name="Text Box 15">
          <a:extLst>
            <a:ext uri="{FF2B5EF4-FFF2-40B4-BE49-F238E27FC236}">
              <a16:creationId xmlns:a16="http://schemas.microsoft.com/office/drawing/2014/main" xmlns="" id="{EB8BF648-6095-E7B5-9159-20B2CFA95C8A}"/>
            </a:ext>
          </a:extLst>
        </xdr:cNvPr>
        <xdr:cNvSpPr txBox="1">
          <a:spLocks noChangeArrowheads="1"/>
        </xdr:cNvSpPr>
      </xdr:nvSpPr>
      <xdr:spPr bwMode="auto">
        <a:xfrm>
          <a:off x="5286895" y="4555375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118800" name="Text Box 16">
          <a:extLst>
            <a:ext uri="{FF2B5EF4-FFF2-40B4-BE49-F238E27FC236}">
              <a16:creationId xmlns:a16="http://schemas.microsoft.com/office/drawing/2014/main" xmlns="" id="{D5DCAC9F-EA69-B464-C885-939444D166AE}"/>
            </a:ext>
          </a:extLst>
        </xdr:cNvPr>
        <xdr:cNvSpPr txBox="1">
          <a:spLocks noChangeArrowheads="1"/>
        </xdr:cNvSpPr>
      </xdr:nvSpPr>
      <xdr:spPr bwMode="auto">
        <a:xfrm>
          <a:off x="3749040" y="6151418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18801" name="Text Box 17">
          <a:extLst>
            <a:ext uri="{FF2B5EF4-FFF2-40B4-BE49-F238E27FC236}">
              <a16:creationId xmlns:a16="http://schemas.microsoft.com/office/drawing/2014/main" xmlns="" id="{41EA8A58-5716-606C-FC33-13FCB25EC3F9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10</xdr:row>
      <xdr:rowOff>0</xdr:rowOff>
    </xdr:from>
    <xdr:to>
      <xdr:col>7</xdr:col>
      <xdr:colOff>955964</xdr:colOff>
      <xdr:row>10</xdr:row>
      <xdr:rowOff>0</xdr:rowOff>
    </xdr:to>
    <xdr:sp macro="" textlink="">
      <xdr:nvSpPr>
        <xdr:cNvPr id="118802" name="Text Box 18">
          <a:extLst>
            <a:ext uri="{FF2B5EF4-FFF2-40B4-BE49-F238E27FC236}">
              <a16:creationId xmlns:a16="http://schemas.microsoft.com/office/drawing/2014/main" xmlns="" id="{33FF3765-B178-B5F7-F240-DEB16991D73F}"/>
            </a:ext>
          </a:extLst>
        </xdr:cNvPr>
        <xdr:cNvSpPr txBox="1">
          <a:spLocks noChangeArrowheads="1"/>
        </xdr:cNvSpPr>
      </xdr:nvSpPr>
      <xdr:spPr bwMode="auto">
        <a:xfrm>
          <a:off x="5286895" y="6151418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19</xdr:row>
      <xdr:rowOff>0</xdr:rowOff>
    </xdr:from>
    <xdr:to>
      <xdr:col>8</xdr:col>
      <xdr:colOff>0</xdr:colOff>
      <xdr:row>19</xdr:row>
      <xdr:rowOff>0</xdr:rowOff>
    </xdr:to>
    <xdr:sp macro="" textlink="">
      <xdr:nvSpPr>
        <xdr:cNvPr id="118803" name="Text Box 19">
          <a:extLst>
            <a:ext uri="{FF2B5EF4-FFF2-40B4-BE49-F238E27FC236}">
              <a16:creationId xmlns:a16="http://schemas.microsoft.com/office/drawing/2014/main" xmlns="" id="{67CC2FBD-125A-4F60-525C-DB6499480424}"/>
            </a:ext>
          </a:extLst>
        </xdr:cNvPr>
        <xdr:cNvSpPr txBox="1">
          <a:spLocks noChangeArrowheads="1"/>
        </xdr:cNvSpPr>
      </xdr:nvSpPr>
      <xdr:spPr bwMode="auto">
        <a:xfrm>
          <a:off x="5278582" y="7547956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118804" name="Text Box 20">
          <a:extLst>
            <a:ext uri="{FF2B5EF4-FFF2-40B4-BE49-F238E27FC236}">
              <a16:creationId xmlns:a16="http://schemas.microsoft.com/office/drawing/2014/main" xmlns="" id="{C26371F2-943A-06BB-55F4-B57C8126EB98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118805" name="Text Box 21">
          <a:extLst>
            <a:ext uri="{FF2B5EF4-FFF2-40B4-BE49-F238E27FC236}">
              <a16:creationId xmlns:a16="http://schemas.microsoft.com/office/drawing/2014/main" xmlns="" id="{79C509BE-AEF7-93B4-F3C9-E31D65837237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76</xdr:row>
      <xdr:rowOff>0</xdr:rowOff>
    </xdr:from>
    <xdr:to>
      <xdr:col>7</xdr:col>
      <xdr:colOff>955964</xdr:colOff>
      <xdr:row>76</xdr:row>
      <xdr:rowOff>0</xdr:rowOff>
    </xdr:to>
    <xdr:sp macro="" textlink="">
      <xdr:nvSpPr>
        <xdr:cNvPr id="118806" name="Text Box 22">
          <a:extLst>
            <a:ext uri="{FF2B5EF4-FFF2-40B4-BE49-F238E27FC236}">
              <a16:creationId xmlns:a16="http://schemas.microsoft.com/office/drawing/2014/main" xmlns="" id="{5DA82FF9-4830-C9D9-7324-5F45ED9E9F9F}"/>
            </a:ext>
          </a:extLst>
        </xdr:cNvPr>
        <xdr:cNvSpPr txBox="1">
          <a:spLocks noChangeArrowheads="1"/>
        </xdr:cNvSpPr>
      </xdr:nvSpPr>
      <xdr:spPr bwMode="auto">
        <a:xfrm>
          <a:off x="5286895" y="10124902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118807" name="Text Box 23">
          <a:extLst>
            <a:ext uri="{FF2B5EF4-FFF2-40B4-BE49-F238E27FC236}">
              <a16:creationId xmlns:a16="http://schemas.microsoft.com/office/drawing/2014/main" xmlns="" id="{92017F84-CD1A-9ECC-DAFE-A18E089B0602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118808" name="Text Box 24">
          <a:extLst>
            <a:ext uri="{FF2B5EF4-FFF2-40B4-BE49-F238E27FC236}">
              <a16:creationId xmlns:a16="http://schemas.microsoft.com/office/drawing/2014/main" xmlns="" id="{9BA91142-DC97-D7E5-21FD-CB86F2E3294C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118809" name="Text Box 25">
          <a:extLst>
            <a:ext uri="{FF2B5EF4-FFF2-40B4-BE49-F238E27FC236}">
              <a16:creationId xmlns:a16="http://schemas.microsoft.com/office/drawing/2014/main" xmlns="" id="{7C27E91A-FD2C-E7DF-25A4-621CCD2E21F9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76</xdr:row>
      <xdr:rowOff>0</xdr:rowOff>
    </xdr:from>
    <xdr:to>
      <xdr:col>7</xdr:col>
      <xdr:colOff>955964</xdr:colOff>
      <xdr:row>76</xdr:row>
      <xdr:rowOff>0</xdr:rowOff>
    </xdr:to>
    <xdr:sp macro="" textlink="">
      <xdr:nvSpPr>
        <xdr:cNvPr id="118810" name="Text Box 26">
          <a:extLst>
            <a:ext uri="{FF2B5EF4-FFF2-40B4-BE49-F238E27FC236}">
              <a16:creationId xmlns:a16="http://schemas.microsoft.com/office/drawing/2014/main" xmlns="" id="{1C9C8CBD-543E-A95A-2579-3EB0065BAAA5}"/>
            </a:ext>
          </a:extLst>
        </xdr:cNvPr>
        <xdr:cNvSpPr txBox="1">
          <a:spLocks noChangeArrowheads="1"/>
        </xdr:cNvSpPr>
      </xdr:nvSpPr>
      <xdr:spPr bwMode="auto">
        <a:xfrm>
          <a:off x="5286895" y="10124902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118811" name="Text Box 27">
          <a:extLst>
            <a:ext uri="{FF2B5EF4-FFF2-40B4-BE49-F238E27FC236}">
              <a16:creationId xmlns:a16="http://schemas.microsoft.com/office/drawing/2014/main" xmlns="" id="{415003D5-5EC2-DC2A-EBCB-05009A463E91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118812" name="Text Box 28">
          <a:extLst>
            <a:ext uri="{FF2B5EF4-FFF2-40B4-BE49-F238E27FC236}">
              <a16:creationId xmlns:a16="http://schemas.microsoft.com/office/drawing/2014/main" xmlns="" id="{FD4CE3F1-D419-1B99-66EF-B395DD50AF00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118813" name="Text Box 29">
          <a:extLst>
            <a:ext uri="{FF2B5EF4-FFF2-40B4-BE49-F238E27FC236}">
              <a16:creationId xmlns:a16="http://schemas.microsoft.com/office/drawing/2014/main" xmlns="" id="{456D4488-A944-9081-A6FC-3C03C165D42A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76</xdr:row>
      <xdr:rowOff>0</xdr:rowOff>
    </xdr:from>
    <xdr:to>
      <xdr:col>7</xdr:col>
      <xdr:colOff>955964</xdr:colOff>
      <xdr:row>76</xdr:row>
      <xdr:rowOff>0</xdr:rowOff>
    </xdr:to>
    <xdr:sp macro="" textlink="">
      <xdr:nvSpPr>
        <xdr:cNvPr id="118814" name="Text Box 30">
          <a:extLst>
            <a:ext uri="{FF2B5EF4-FFF2-40B4-BE49-F238E27FC236}">
              <a16:creationId xmlns:a16="http://schemas.microsoft.com/office/drawing/2014/main" xmlns="" id="{53BF889E-FA73-2CDB-B3E8-C8951A16B288}"/>
            </a:ext>
          </a:extLst>
        </xdr:cNvPr>
        <xdr:cNvSpPr txBox="1">
          <a:spLocks noChangeArrowheads="1"/>
        </xdr:cNvSpPr>
      </xdr:nvSpPr>
      <xdr:spPr bwMode="auto">
        <a:xfrm>
          <a:off x="5286895" y="10124902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118815" name="Text Box 31">
          <a:extLst>
            <a:ext uri="{FF2B5EF4-FFF2-40B4-BE49-F238E27FC236}">
              <a16:creationId xmlns:a16="http://schemas.microsoft.com/office/drawing/2014/main" xmlns="" id="{F0D3DF5E-36FB-04D1-2DE1-9427A388D77C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118816" name="Text Box 32">
          <a:extLst>
            <a:ext uri="{FF2B5EF4-FFF2-40B4-BE49-F238E27FC236}">
              <a16:creationId xmlns:a16="http://schemas.microsoft.com/office/drawing/2014/main" xmlns="" id="{4C3E94B7-E7C9-585C-4FAC-E475AC861790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118817" name="Text Box 33">
          <a:extLst>
            <a:ext uri="{FF2B5EF4-FFF2-40B4-BE49-F238E27FC236}">
              <a16:creationId xmlns:a16="http://schemas.microsoft.com/office/drawing/2014/main" xmlns="" id="{0D1C7515-B8E5-43C8-E4A0-2B6E6C6E3A00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76</xdr:row>
      <xdr:rowOff>0</xdr:rowOff>
    </xdr:from>
    <xdr:to>
      <xdr:col>7</xdr:col>
      <xdr:colOff>955964</xdr:colOff>
      <xdr:row>76</xdr:row>
      <xdr:rowOff>0</xdr:rowOff>
    </xdr:to>
    <xdr:sp macro="" textlink="">
      <xdr:nvSpPr>
        <xdr:cNvPr id="118818" name="Text Box 34">
          <a:extLst>
            <a:ext uri="{FF2B5EF4-FFF2-40B4-BE49-F238E27FC236}">
              <a16:creationId xmlns:a16="http://schemas.microsoft.com/office/drawing/2014/main" xmlns="" id="{949D3633-0C8E-FF18-9FF3-347BB797D2F2}"/>
            </a:ext>
          </a:extLst>
        </xdr:cNvPr>
        <xdr:cNvSpPr txBox="1">
          <a:spLocks noChangeArrowheads="1"/>
        </xdr:cNvSpPr>
      </xdr:nvSpPr>
      <xdr:spPr bwMode="auto">
        <a:xfrm>
          <a:off x="5286895" y="10124902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118819" name="Text Box 35">
          <a:extLst>
            <a:ext uri="{FF2B5EF4-FFF2-40B4-BE49-F238E27FC236}">
              <a16:creationId xmlns:a16="http://schemas.microsoft.com/office/drawing/2014/main" xmlns="" id="{1B491743-D195-7E13-B9AA-922369F09609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89</xdr:row>
      <xdr:rowOff>0</xdr:rowOff>
    </xdr:from>
    <xdr:to>
      <xdr:col>6</xdr:col>
      <xdr:colOff>0</xdr:colOff>
      <xdr:row>89</xdr:row>
      <xdr:rowOff>0</xdr:rowOff>
    </xdr:to>
    <xdr:sp macro="" textlink="">
      <xdr:nvSpPr>
        <xdr:cNvPr id="118820" name="Text Box 36">
          <a:extLst>
            <a:ext uri="{FF2B5EF4-FFF2-40B4-BE49-F238E27FC236}">
              <a16:creationId xmlns:a16="http://schemas.microsoft.com/office/drawing/2014/main" xmlns="" id="{6B380378-7820-3469-33FB-C0C64ED22CF5}"/>
            </a:ext>
          </a:extLst>
        </xdr:cNvPr>
        <xdr:cNvSpPr txBox="1">
          <a:spLocks noChangeArrowheads="1"/>
        </xdr:cNvSpPr>
      </xdr:nvSpPr>
      <xdr:spPr bwMode="auto">
        <a:xfrm>
          <a:off x="3749040" y="10723418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89</xdr:row>
      <xdr:rowOff>0</xdr:rowOff>
    </xdr:from>
    <xdr:to>
      <xdr:col>7</xdr:col>
      <xdr:colOff>955964</xdr:colOff>
      <xdr:row>89</xdr:row>
      <xdr:rowOff>0</xdr:rowOff>
    </xdr:to>
    <xdr:sp macro="" textlink="">
      <xdr:nvSpPr>
        <xdr:cNvPr id="118821" name="Text Box 37">
          <a:extLst>
            <a:ext uri="{FF2B5EF4-FFF2-40B4-BE49-F238E27FC236}">
              <a16:creationId xmlns:a16="http://schemas.microsoft.com/office/drawing/2014/main" xmlns="" id="{4089E04F-9D67-A48D-7243-028CD7C70371}"/>
            </a:ext>
          </a:extLst>
        </xdr:cNvPr>
        <xdr:cNvSpPr txBox="1">
          <a:spLocks noChangeArrowheads="1"/>
        </xdr:cNvSpPr>
      </xdr:nvSpPr>
      <xdr:spPr bwMode="auto">
        <a:xfrm>
          <a:off x="5286895" y="10723418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923925</xdr:colOff>
      <xdr:row>86</xdr:row>
      <xdr:rowOff>9525</xdr:rowOff>
    </xdr:from>
    <xdr:to>
      <xdr:col>3</xdr:col>
      <xdr:colOff>9525</xdr:colOff>
      <xdr:row>89</xdr:row>
      <xdr:rowOff>0</xdr:rowOff>
    </xdr:to>
    <xdr:sp macro="" textlink="">
      <xdr:nvSpPr>
        <xdr:cNvPr id="796375" name="Rectangle 38">
          <a:extLst>
            <a:ext uri="{FF2B5EF4-FFF2-40B4-BE49-F238E27FC236}">
              <a16:creationId xmlns:a16="http://schemas.microsoft.com/office/drawing/2014/main" xmlns="" id="{019F70BC-79B9-61B4-FD7F-D4D284FBA3FB}"/>
            </a:ext>
          </a:extLst>
        </xdr:cNvPr>
        <xdr:cNvSpPr>
          <a:spLocks noChangeArrowheads="1"/>
        </xdr:cNvSpPr>
      </xdr:nvSpPr>
      <xdr:spPr bwMode="auto">
        <a:xfrm>
          <a:off x="3067050" y="11982450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76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118823" name="Text Box 39">
          <a:extLst>
            <a:ext uri="{FF2B5EF4-FFF2-40B4-BE49-F238E27FC236}">
              <a16:creationId xmlns:a16="http://schemas.microsoft.com/office/drawing/2014/main" xmlns="" id="{728CAD62-4742-54A0-AB30-65029F6CB8C4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76</xdr:row>
      <xdr:rowOff>0</xdr:rowOff>
    </xdr:from>
    <xdr:to>
      <xdr:col>4</xdr:col>
      <xdr:colOff>0</xdr:colOff>
      <xdr:row>76</xdr:row>
      <xdr:rowOff>0</xdr:rowOff>
    </xdr:to>
    <xdr:sp macro="" textlink="">
      <xdr:nvSpPr>
        <xdr:cNvPr id="118824" name="Text Box 40">
          <a:extLst>
            <a:ext uri="{FF2B5EF4-FFF2-40B4-BE49-F238E27FC236}">
              <a16:creationId xmlns:a16="http://schemas.microsoft.com/office/drawing/2014/main" xmlns="" id="{A91016A0-4EC3-DA4B-644E-2D600C6CD780}"/>
            </a:ext>
          </a:extLst>
        </xdr:cNvPr>
        <xdr:cNvSpPr txBox="1">
          <a:spLocks noChangeArrowheads="1"/>
        </xdr:cNvSpPr>
      </xdr:nvSpPr>
      <xdr:spPr bwMode="auto">
        <a:xfrm>
          <a:off x="2252749" y="10124902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118825" name="Text Box 41">
          <a:extLst>
            <a:ext uri="{FF2B5EF4-FFF2-40B4-BE49-F238E27FC236}">
              <a16:creationId xmlns:a16="http://schemas.microsoft.com/office/drawing/2014/main" xmlns="" id="{CF008FE2-3947-7928-3594-F17A69628D81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76</xdr:row>
      <xdr:rowOff>0</xdr:rowOff>
    </xdr:from>
    <xdr:to>
      <xdr:col>4</xdr:col>
      <xdr:colOff>0</xdr:colOff>
      <xdr:row>76</xdr:row>
      <xdr:rowOff>0</xdr:rowOff>
    </xdr:to>
    <xdr:sp macro="" textlink="">
      <xdr:nvSpPr>
        <xdr:cNvPr id="118826" name="Text Box 42">
          <a:extLst>
            <a:ext uri="{FF2B5EF4-FFF2-40B4-BE49-F238E27FC236}">
              <a16:creationId xmlns:a16="http://schemas.microsoft.com/office/drawing/2014/main" xmlns="" id="{F03C1D05-4163-E985-EF98-007B8B7E7F5E}"/>
            </a:ext>
          </a:extLst>
        </xdr:cNvPr>
        <xdr:cNvSpPr txBox="1">
          <a:spLocks noChangeArrowheads="1"/>
        </xdr:cNvSpPr>
      </xdr:nvSpPr>
      <xdr:spPr bwMode="auto">
        <a:xfrm>
          <a:off x="2252749" y="10124902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118827" name="Text Box 43">
          <a:extLst>
            <a:ext uri="{FF2B5EF4-FFF2-40B4-BE49-F238E27FC236}">
              <a16:creationId xmlns:a16="http://schemas.microsoft.com/office/drawing/2014/main" xmlns="" id="{1AB4B145-0AE4-926A-1192-1C462F911BF3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76</xdr:row>
      <xdr:rowOff>0</xdr:rowOff>
    </xdr:from>
    <xdr:to>
      <xdr:col>4</xdr:col>
      <xdr:colOff>0</xdr:colOff>
      <xdr:row>76</xdr:row>
      <xdr:rowOff>0</xdr:rowOff>
    </xdr:to>
    <xdr:sp macro="" textlink="">
      <xdr:nvSpPr>
        <xdr:cNvPr id="118828" name="Text Box 44">
          <a:extLst>
            <a:ext uri="{FF2B5EF4-FFF2-40B4-BE49-F238E27FC236}">
              <a16:creationId xmlns:a16="http://schemas.microsoft.com/office/drawing/2014/main" xmlns="" id="{A2DCC917-4140-60A4-FEF8-F6F64FB6F72A}"/>
            </a:ext>
          </a:extLst>
        </xdr:cNvPr>
        <xdr:cNvSpPr txBox="1">
          <a:spLocks noChangeArrowheads="1"/>
        </xdr:cNvSpPr>
      </xdr:nvSpPr>
      <xdr:spPr bwMode="auto">
        <a:xfrm>
          <a:off x="2252749" y="10124902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118829" name="Text Box 45">
          <a:extLst>
            <a:ext uri="{FF2B5EF4-FFF2-40B4-BE49-F238E27FC236}">
              <a16:creationId xmlns:a16="http://schemas.microsoft.com/office/drawing/2014/main" xmlns="" id="{2600409F-AC17-AFE1-96E1-BAF106AE4461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76</xdr:row>
      <xdr:rowOff>0</xdr:rowOff>
    </xdr:from>
    <xdr:to>
      <xdr:col>7</xdr:col>
      <xdr:colOff>955964</xdr:colOff>
      <xdr:row>76</xdr:row>
      <xdr:rowOff>0</xdr:rowOff>
    </xdr:to>
    <xdr:sp macro="" textlink="">
      <xdr:nvSpPr>
        <xdr:cNvPr id="118830" name="Text Box 46">
          <a:extLst>
            <a:ext uri="{FF2B5EF4-FFF2-40B4-BE49-F238E27FC236}">
              <a16:creationId xmlns:a16="http://schemas.microsoft.com/office/drawing/2014/main" xmlns="" id="{DD27EA73-B4E5-F604-5CDA-97763309B3CD}"/>
            </a:ext>
          </a:extLst>
        </xdr:cNvPr>
        <xdr:cNvSpPr txBox="1">
          <a:spLocks noChangeArrowheads="1"/>
        </xdr:cNvSpPr>
      </xdr:nvSpPr>
      <xdr:spPr bwMode="auto">
        <a:xfrm>
          <a:off x="5286895" y="10124902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76</xdr:row>
      <xdr:rowOff>0</xdr:rowOff>
    </xdr:from>
    <xdr:to>
      <xdr:col>4</xdr:col>
      <xdr:colOff>0</xdr:colOff>
      <xdr:row>76</xdr:row>
      <xdr:rowOff>0</xdr:rowOff>
    </xdr:to>
    <xdr:sp macro="" textlink="">
      <xdr:nvSpPr>
        <xdr:cNvPr id="118831" name="Text Box 47">
          <a:extLst>
            <a:ext uri="{FF2B5EF4-FFF2-40B4-BE49-F238E27FC236}">
              <a16:creationId xmlns:a16="http://schemas.microsoft.com/office/drawing/2014/main" xmlns="" id="{21C47A07-47EC-808F-1D09-4506FEFA3A8F}"/>
            </a:ext>
          </a:extLst>
        </xdr:cNvPr>
        <xdr:cNvSpPr txBox="1">
          <a:spLocks noChangeArrowheads="1"/>
        </xdr:cNvSpPr>
      </xdr:nvSpPr>
      <xdr:spPr bwMode="auto">
        <a:xfrm>
          <a:off x="2252749" y="10124902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118832" name="Text Box 48">
          <a:extLst>
            <a:ext uri="{FF2B5EF4-FFF2-40B4-BE49-F238E27FC236}">
              <a16:creationId xmlns:a16="http://schemas.microsoft.com/office/drawing/2014/main" xmlns="" id="{BE50E833-57B1-3975-AE22-B9D8A4121745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118833" name="Text Box 49">
          <a:extLst>
            <a:ext uri="{FF2B5EF4-FFF2-40B4-BE49-F238E27FC236}">
              <a16:creationId xmlns:a16="http://schemas.microsoft.com/office/drawing/2014/main" xmlns="" id="{D3F58DC7-C6F1-345E-9F1C-3A1D6C8140F2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76</xdr:row>
      <xdr:rowOff>0</xdr:rowOff>
    </xdr:from>
    <xdr:to>
      <xdr:col>7</xdr:col>
      <xdr:colOff>955964</xdr:colOff>
      <xdr:row>76</xdr:row>
      <xdr:rowOff>0</xdr:rowOff>
    </xdr:to>
    <xdr:sp macro="" textlink="">
      <xdr:nvSpPr>
        <xdr:cNvPr id="118834" name="Text Box 50">
          <a:extLst>
            <a:ext uri="{FF2B5EF4-FFF2-40B4-BE49-F238E27FC236}">
              <a16:creationId xmlns:a16="http://schemas.microsoft.com/office/drawing/2014/main" xmlns="" id="{3CBAAC34-5599-1D42-1574-06882D3591A8}"/>
            </a:ext>
          </a:extLst>
        </xdr:cNvPr>
        <xdr:cNvSpPr txBox="1">
          <a:spLocks noChangeArrowheads="1"/>
        </xdr:cNvSpPr>
      </xdr:nvSpPr>
      <xdr:spPr bwMode="auto">
        <a:xfrm>
          <a:off x="5286895" y="10124902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76</xdr:row>
      <xdr:rowOff>0</xdr:rowOff>
    </xdr:from>
    <xdr:to>
      <xdr:col>4</xdr:col>
      <xdr:colOff>0</xdr:colOff>
      <xdr:row>76</xdr:row>
      <xdr:rowOff>0</xdr:rowOff>
    </xdr:to>
    <xdr:sp macro="" textlink="">
      <xdr:nvSpPr>
        <xdr:cNvPr id="118835" name="Text Box 51">
          <a:extLst>
            <a:ext uri="{FF2B5EF4-FFF2-40B4-BE49-F238E27FC236}">
              <a16:creationId xmlns:a16="http://schemas.microsoft.com/office/drawing/2014/main" xmlns="" id="{D1620C0D-F82E-F0AE-A33C-8B5EFEF95FD6}"/>
            </a:ext>
          </a:extLst>
        </xdr:cNvPr>
        <xdr:cNvSpPr txBox="1">
          <a:spLocks noChangeArrowheads="1"/>
        </xdr:cNvSpPr>
      </xdr:nvSpPr>
      <xdr:spPr bwMode="auto">
        <a:xfrm>
          <a:off x="2252749" y="10124902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76</xdr:row>
      <xdr:rowOff>0</xdr:rowOff>
    </xdr:from>
    <xdr:to>
      <xdr:col>6</xdr:col>
      <xdr:colOff>0</xdr:colOff>
      <xdr:row>76</xdr:row>
      <xdr:rowOff>0</xdr:rowOff>
    </xdr:to>
    <xdr:sp macro="" textlink="">
      <xdr:nvSpPr>
        <xdr:cNvPr id="118836" name="Text Box 52">
          <a:extLst>
            <a:ext uri="{FF2B5EF4-FFF2-40B4-BE49-F238E27FC236}">
              <a16:creationId xmlns:a16="http://schemas.microsoft.com/office/drawing/2014/main" xmlns="" id="{71EA78AC-55E0-9F66-F729-E1AF0BE6FC87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118837" name="Text Box 53">
          <a:extLst>
            <a:ext uri="{FF2B5EF4-FFF2-40B4-BE49-F238E27FC236}">
              <a16:creationId xmlns:a16="http://schemas.microsoft.com/office/drawing/2014/main" xmlns="" id="{BD800570-C5BD-765D-7876-DAA498CB1A9F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76</xdr:row>
      <xdr:rowOff>0</xdr:rowOff>
    </xdr:from>
    <xdr:to>
      <xdr:col>7</xdr:col>
      <xdr:colOff>955964</xdr:colOff>
      <xdr:row>76</xdr:row>
      <xdr:rowOff>0</xdr:rowOff>
    </xdr:to>
    <xdr:sp macro="" textlink="">
      <xdr:nvSpPr>
        <xdr:cNvPr id="118838" name="Text Box 54">
          <a:extLst>
            <a:ext uri="{FF2B5EF4-FFF2-40B4-BE49-F238E27FC236}">
              <a16:creationId xmlns:a16="http://schemas.microsoft.com/office/drawing/2014/main" xmlns="" id="{6E8BAE99-657E-296D-55E6-6DC3963FE6C8}"/>
            </a:ext>
          </a:extLst>
        </xdr:cNvPr>
        <xdr:cNvSpPr txBox="1">
          <a:spLocks noChangeArrowheads="1"/>
        </xdr:cNvSpPr>
      </xdr:nvSpPr>
      <xdr:spPr bwMode="auto">
        <a:xfrm>
          <a:off x="5286895" y="10124902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76</xdr:row>
      <xdr:rowOff>0</xdr:rowOff>
    </xdr:from>
    <xdr:to>
      <xdr:col>4</xdr:col>
      <xdr:colOff>0</xdr:colOff>
      <xdr:row>76</xdr:row>
      <xdr:rowOff>0</xdr:rowOff>
    </xdr:to>
    <xdr:sp macro="" textlink="">
      <xdr:nvSpPr>
        <xdr:cNvPr id="118839" name="Text Box 55">
          <a:extLst>
            <a:ext uri="{FF2B5EF4-FFF2-40B4-BE49-F238E27FC236}">
              <a16:creationId xmlns:a16="http://schemas.microsoft.com/office/drawing/2014/main" xmlns="" id="{4A57E5FC-1E10-DF40-5A74-8B1DA5242BFF}"/>
            </a:ext>
          </a:extLst>
        </xdr:cNvPr>
        <xdr:cNvSpPr txBox="1">
          <a:spLocks noChangeArrowheads="1"/>
        </xdr:cNvSpPr>
      </xdr:nvSpPr>
      <xdr:spPr bwMode="auto">
        <a:xfrm>
          <a:off x="2252749" y="10124902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57" name="Text Box 17">
          <a:extLst>
            <a:ext uri="{FF2B5EF4-FFF2-40B4-BE49-F238E27FC236}">
              <a16:creationId xmlns:a16="http://schemas.microsoft.com/office/drawing/2014/main" xmlns="" id="{F82F9582-1768-7E31-99C4-0419CDE06BCF}"/>
            </a:ext>
          </a:extLst>
        </xdr:cNvPr>
        <xdr:cNvSpPr txBox="1">
          <a:spLocks noChangeArrowheads="1"/>
        </xdr:cNvSpPr>
      </xdr:nvSpPr>
      <xdr:spPr bwMode="auto">
        <a:xfrm>
          <a:off x="0" y="6464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C47B1E77-6209-0E71-51C7-39929839ACA0}"/>
            </a:ext>
          </a:extLst>
        </xdr:cNvPr>
        <xdr:cNvSpPr txBox="1">
          <a:spLocks noChangeArrowheads="1"/>
        </xdr:cNvSpPr>
      </xdr:nvSpPr>
      <xdr:spPr bwMode="auto">
        <a:xfrm>
          <a:off x="3749040" y="16625"/>
          <a:ext cx="1521229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6A65D958-6D8F-09CA-E8B1-168CEF8D79C9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MARZO 2023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5FE9767C-551E-D38A-D2F6-ACA363C54602}"/>
            </a:ext>
          </a:extLst>
        </xdr:cNvPr>
        <xdr:cNvSpPr txBox="1">
          <a:spLocks noChangeArrowheads="1"/>
        </xdr:cNvSpPr>
      </xdr:nvSpPr>
      <xdr:spPr bwMode="auto">
        <a:xfrm>
          <a:off x="5286894" y="8313"/>
          <a:ext cx="1479666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803989" name="Picture 4" descr="logocolom">
          <a:extLst>
            <a:ext uri="{FF2B5EF4-FFF2-40B4-BE49-F238E27FC236}">
              <a16:creationId xmlns:a16="http://schemas.microsoft.com/office/drawing/2014/main" xmlns="" id="{B8925E40-8501-4585-E71F-8517DD0B9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xmlns="" id="{8A681FC2-D03B-727C-DC9B-6467BB027916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87978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95</xdr:row>
      <xdr:rowOff>0</xdr:rowOff>
    </xdr:from>
    <xdr:to>
      <xdr:col>6</xdr:col>
      <xdr:colOff>0</xdr:colOff>
      <xdr:row>95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E7D347F8-A732-772F-59CE-60CA4452C93F}"/>
            </a:ext>
          </a:extLst>
        </xdr:cNvPr>
        <xdr:cNvSpPr txBox="1">
          <a:spLocks noChangeArrowheads="1"/>
        </xdr:cNvSpPr>
      </xdr:nvSpPr>
      <xdr:spPr bwMode="auto">
        <a:xfrm>
          <a:off x="3749040" y="14547273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1</xdr:col>
      <xdr:colOff>0</xdr:colOff>
      <xdr:row>99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xmlns="" id="{66D4233E-C478-3938-D9D0-C264728F0812}"/>
            </a:ext>
          </a:extLst>
        </xdr:cNvPr>
        <xdr:cNvSpPr txBox="1">
          <a:spLocks noChangeArrowheads="1"/>
        </xdr:cNvSpPr>
      </xdr:nvSpPr>
      <xdr:spPr bwMode="auto">
        <a:xfrm>
          <a:off x="0" y="15411796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95</xdr:row>
      <xdr:rowOff>0</xdr:rowOff>
    </xdr:from>
    <xdr:to>
      <xdr:col>7</xdr:col>
      <xdr:colOff>955964</xdr:colOff>
      <xdr:row>95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xmlns="" id="{F23C0326-596E-5750-740C-88E0731A2E33}"/>
            </a:ext>
          </a:extLst>
        </xdr:cNvPr>
        <xdr:cNvSpPr txBox="1">
          <a:spLocks noChangeArrowheads="1"/>
        </xdr:cNvSpPr>
      </xdr:nvSpPr>
      <xdr:spPr bwMode="auto">
        <a:xfrm>
          <a:off x="5286894" y="1454727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99</xdr:row>
      <xdr:rowOff>0</xdr:rowOff>
    </xdr:from>
    <xdr:to>
      <xdr:col>4</xdr:col>
      <xdr:colOff>0</xdr:colOff>
      <xdr:row>99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xmlns="" id="{0568B2A2-C0C0-24ED-D628-5AC8C46A3B73}"/>
            </a:ext>
          </a:extLst>
        </xdr:cNvPr>
        <xdr:cNvSpPr txBox="1">
          <a:spLocks noChangeArrowheads="1"/>
        </xdr:cNvSpPr>
      </xdr:nvSpPr>
      <xdr:spPr bwMode="auto">
        <a:xfrm>
          <a:off x="2252749" y="15411796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xmlns="" id="{7A3F8A80-AAEB-7259-DC46-46EDBAF62C62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xmlns="" id="{3FDF7EC3-280C-ED3C-9902-BA123B4453B5}"/>
            </a:ext>
          </a:extLst>
        </xdr:cNvPr>
        <xdr:cNvSpPr txBox="1">
          <a:spLocks noChangeArrowheads="1"/>
        </xdr:cNvSpPr>
      </xdr:nvSpPr>
      <xdr:spPr bwMode="auto">
        <a:xfrm>
          <a:off x="2252749" y="1351649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xmlns="" id="{357CCA88-4619-9EE7-11A6-9E54500E1624}"/>
            </a:ext>
          </a:extLst>
        </xdr:cNvPr>
        <xdr:cNvSpPr txBox="1">
          <a:spLocks noChangeArrowheads="1"/>
        </xdr:cNvSpPr>
      </xdr:nvSpPr>
      <xdr:spPr bwMode="auto">
        <a:xfrm>
          <a:off x="3749040" y="3956858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19</xdr:row>
      <xdr:rowOff>0</xdr:rowOff>
    </xdr:from>
    <xdr:to>
      <xdr:col>7</xdr:col>
      <xdr:colOff>955964</xdr:colOff>
      <xdr:row>19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xmlns="" id="{85F40B6E-06BE-8A0D-630A-3A36FDD77A07}"/>
            </a:ext>
          </a:extLst>
        </xdr:cNvPr>
        <xdr:cNvSpPr txBox="1">
          <a:spLocks noChangeArrowheads="1"/>
        </xdr:cNvSpPr>
      </xdr:nvSpPr>
      <xdr:spPr bwMode="auto">
        <a:xfrm>
          <a:off x="5286894" y="395685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xmlns="" id="{E16AAE22-1265-4D40-47A3-F1FEA8B2E3FD}"/>
            </a:ext>
          </a:extLst>
        </xdr:cNvPr>
        <xdr:cNvSpPr txBox="1">
          <a:spLocks noChangeArrowheads="1"/>
        </xdr:cNvSpPr>
      </xdr:nvSpPr>
      <xdr:spPr bwMode="auto">
        <a:xfrm>
          <a:off x="0" y="6350924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5</xdr:col>
      <xdr:colOff>8313</xdr:colOff>
      <xdr:row>23</xdr:row>
      <xdr:rowOff>0</xdr:rowOff>
    </xdr:from>
    <xdr:to>
      <xdr:col>7</xdr:col>
      <xdr:colOff>0</xdr:colOff>
      <xdr:row>23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xmlns="" id="{5C74A78C-F5A3-BA59-941B-6BD91CC802B2}"/>
            </a:ext>
          </a:extLst>
        </xdr:cNvPr>
        <xdr:cNvSpPr txBox="1">
          <a:spLocks noChangeArrowheads="1"/>
        </xdr:cNvSpPr>
      </xdr:nvSpPr>
      <xdr:spPr bwMode="auto">
        <a:xfrm>
          <a:off x="5278582" y="6350924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xmlns="" id="{5B044E3E-0A03-6236-B4BD-2EB59AF10F21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xmlns="" id="{47FDB68E-6743-3664-C846-F26F8023F826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xmlns="" id="{2A257264-AC29-8F28-250A-A166ECAE38B5}"/>
            </a:ext>
          </a:extLst>
        </xdr:cNvPr>
        <xdr:cNvSpPr txBox="1">
          <a:spLocks noChangeArrowheads="1"/>
        </xdr:cNvSpPr>
      </xdr:nvSpPr>
      <xdr:spPr bwMode="auto">
        <a:xfrm>
          <a:off x="5286894" y="1351649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xmlns="" id="{AAED25F0-CA74-5693-4142-A736E7853C17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xmlns="" id="{0BF463D1-F016-5C9E-922F-84AE2720326D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xmlns="" id="{0D0DD404-BC4F-527E-473A-6F209D4102EE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xmlns="" id="{3D03DD32-B1AE-D759-8A07-D4D9C88DBD74}"/>
            </a:ext>
          </a:extLst>
        </xdr:cNvPr>
        <xdr:cNvSpPr txBox="1">
          <a:spLocks noChangeArrowheads="1"/>
        </xdr:cNvSpPr>
      </xdr:nvSpPr>
      <xdr:spPr bwMode="auto">
        <a:xfrm>
          <a:off x="5286894" y="1351649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xmlns="" id="{2145A8F0-6401-8B5F-B1A2-9F41E16E448F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xmlns="" id="{7A714B57-6B68-C228-6BA7-F1C722C5F0DA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xmlns="" id="{DECDAC1A-33B3-7A2D-0138-19C84494B3F1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xmlns="" id="{1E0F7631-8C29-E474-C18B-2AD3D59E1906}"/>
            </a:ext>
          </a:extLst>
        </xdr:cNvPr>
        <xdr:cNvSpPr txBox="1">
          <a:spLocks noChangeArrowheads="1"/>
        </xdr:cNvSpPr>
      </xdr:nvSpPr>
      <xdr:spPr bwMode="auto">
        <a:xfrm>
          <a:off x="5286894" y="1351649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xmlns="" id="{8C9720BC-7B6C-3DBE-1C0E-BFD00052FD37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xmlns="" id="{D73E5D19-38E7-CEFE-8E5A-9E1769FDFDB0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xmlns="" id="{3AFEBFE3-E178-9B56-E573-082F67F0BA03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xmlns="" id="{5AA25F1A-DFBF-514D-ABB2-BA73DE0A2F90}"/>
            </a:ext>
          </a:extLst>
        </xdr:cNvPr>
        <xdr:cNvSpPr txBox="1">
          <a:spLocks noChangeArrowheads="1"/>
        </xdr:cNvSpPr>
      </xdr:nvSpPr>
      <xdr:spPr bwMode="auto">
        <a:xfrm>
          <a:off x="5286894" y="1351649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xmlns="" id="{2CC2CB4A-1D91-1FAB-C6D6-257722335754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94</xdr:row>
      <xdr:rowOff>0</xdr:rowOff>
    </xdr:from>
    <xdr:to>
      <xdr:col>6</xdr:col>
      <xdr:colOff>0</xdr:colOff>
      <xdr:row>94</xdr:row>
      <xdr:rowOff>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xmlns="" id="{3FD9ECCE-BE82-E9DF-C4C0-AFB46D174230}"/>
            </a:ext>
          </a:extLst>
        </xdr:cNvPr>
        <xdr:cNvSpPr txBox="1">
          <a:spLocks noChangeArrowheads="1"/>
        </xdr:cNvSpPr>
      </xdr:nvSpPr>
      <xdr:spPr bwMode="auto">
        <a:xfrm>
          <a:off x="3749040" y="14115011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94</xdr:row>
      <xdr:rowOff>0</xdr:rowOff>
    </xdr:from>
    <xdr:to>
      <xdr:col>7</xdr:col>
      <xdr:colOff>955964</xdr:colOff>
      <xdr:row>94</xdr:row>
      <xdr:rowOff>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xmlns="" id="{17EBC8B2-757F-82E0-89ED-71989873CDEE}"/>
            </a:ext>
          </a:extLst>
        </xdr:cNvPr>
        <xdr:cNvSpPr txBox="1">
          <a:spLocks noChangeArrowheads="1"/>
        </xdr:cNvSpPr>
      </xdr:nvSpPr>
      <xdr:spPr bwMode="auto">
        <a:xfrm>
          <a:off x="5286894" y="14115011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91</xdr:row>
      <xdr:rowOff>9525</xdr:rowOff>
    </xdr:from>
    <xdr:to>
      <xdr:col>3</xdr:col>
      <xdr:colOff>9525</xdr:colOff>
      <xdr:row>94</xdr:row>
      <xdr:rowOff>0</xdr:rowOff>
    </xdr:to>
    <xdr:sp macro="" textlink="">
      <xdr:nvSpPr>
        <xdr:cNvPr id="804019" name="Rectangle 38">
          <a:extLst>
            <a:ext uri="{FF2B5EF4-FFF2-40B4-BE49-F238E27FC236}">
              <a16:creationId xmlns:a16="http://schemas.microsoft.com/office/drawing/2014/main" xmlns="" id="{EBD15FE5-50B5-3BCB-F963-5A8B8AC6AFC9}"/>
            </a:ext>
          </a:extLst>
        </xdr:cNvPr>
        <xdr:cNvSpPr>
          <a:spLocks noChangeArrowheads="1"/>
        </xdr:cNvSpPr>
      </xdr:nvSpPr>
      <xdr:spPr bwMode="auto">
        <a:xfrm>
          <a:off x="3152775" y="16783050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xmlns="" id="{57768AD8-62D5-BC4E-101D-57466E118434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xmlns="" id="{9AE5A853-DB09-5648-8CA5-6E563100E174}"/>
            </a:ext>
          </a:extLst>
        </xdr:cNvPr>
        <xdr:cNvSpPr txBox="1">
          <a:spLocks noChangeArrowheads="1"/>
        </xdr:cNvSpPr>
      </xdr:nvSpPr>
      <xdr:spPr bwMode="auto">
        <a:xfrm>
          <a:off x="2252749" y="1351649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xmlns="" id="{BACF4098-9F6E-1F96-DBB0-ED3E70FF8904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xmlns="" id="{D7E9BF56-0002-24BB-2161-C5C53F55A8ED}"/>
            </a:ext>
          </a:extLst>
        </xdr:cNvPr>
        <xdr:cNvSpPr txBox="1">
          <a:spLocks noChangeArrowheads="1"/>
        </xdr:cNvSpPr>
      </xdr:nvSpPr>
      <xdr:spPr bwMode="auto">
        <a:xfrm>
          <a:off x="2252749" y="1351649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xmlns="" id="{2F548972-3E48-C5E2-A49B-2FCA0D8D89EE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xmlns="" id="{E7306826-604C-A539-0030-0E797F6BD174}"/>
            </a:ext>
          </a:extLst>
        </xdr:cNvPr>
        <xdr:cNvSpPr txBox="1">
          <a:spLocks noChangeArrowheads="1"/>
        </xdr:cNvSpPr>
      </xdr:nvSpPr>
      <xdr:spPr bwMode="auto">
        <a:xfrm>
          <a:off x="2252749" y="1351649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xmlns="" id="{567106E4-71B6-0B29-5D48-0809BC579A09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xmlns="" id="{F3168A71-06F5-951E-3B09-37B4D67FE696}"/>
            </a:ext>
          </a:extLst>
        </xdr:cNvPr>
        <xdr:cNvSpPr txBox="1">
          <a:spLocks noChangeArrowheads="1"/>
        </xdr:cNvSpPr>
      </xdr:nvSpPr>
      <xdr:spPr bwMode="auto">
        <a:xfrm>
          <a:off x="5286894" y="1351649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xmlns="" id="{8CFF04CD-3A83-C776-B2F1-7B0985CB6D90}"/>
            </a:ext>
          </a:extLst>
        </xdr:cNvPr>
        <xdr:cNvSpPr txBox="1">
          <a:spLocks noChangeArrowheads="1"/>
        </xdr:cNvSpPr>
      </xdr:nvSpPr>
      <xdr:spPr bwMode="auto">
        <a:xfrm>
          <a:off x="2252749" y="1351649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xmlns="" id="{74C33FA8-545E-9A7D-8075-903CF9972CA2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xmlns="" id="{751F91D3-D206-1E75-0FB7-68CB0A1BE1ED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xmlns="" id="{BE5831A3-528F-7021-637C-6FC0C81F4943}"/>
            </a:ext>
          </a:extLst>
        </xdr:cNvPr>
        <xdr:cNvSpPr txBox="1">
          <a:spLocks noChangeArrowheads="1"/>
        </xdr:cNvSpPr>
      </xdr:nvSpPr>
      <xdr:spPr bwMode="auto">
        <a:xfrm>
          <a:off x="5286894" y="1351649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xmlns="" id="{FAF6D4F9-5D3E-1803-CFA6-BB301A711B44}"/>
            </a:ext>
          </a:extLst>
        </xdr:cNvPr>
        <xdr:cNvSpPr txBox="1">
          <a:spLocks noChangeArrowheads="1"/>
        </xdr:cNvSpPr>
      </xdr:nvSpPr>
      <xdr:spPr bwMode="auto">
        <a:xfrm>
          <a:off x="2252749" y="1351649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xmlns="" id="{B2A11E79-9AA3-4717-FA2D-213CCF80F6AB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xmlns="" id="{A37C7B07-E233-3275-3D31-3E5BEDB50181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xmlns="" id="{F8BF3420-8361-12D9-07E3-F8EFE671B61B}"/>
            </a:ext>
          </a:extLst>
        </xdr:cNvPr>
        <xdr:cNvSpPr txBox="1">
          <a:spLocks noChangeArrowheads="1"/>
        </xdr:cNvSpPr>
      </xdr:nvSpPr>
      <xdr:spPr bwMode="auto">
        <a:xfrm>
          <a:off x="5286894" y="1351649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xmlns="" id="{572937C9-A9E8-AC95-3929-851DBE2CFFA2}"/>
            </a:ext>
          </a:extLst>
        </xdr:cNvPr>
        <xdr:cNvSpPr txBox="1">
          <a:spLocks noChangeArrowheads="1"/>
        </xdr:cNvSpPr>
      </xdr:nvSpPr>
      <xdr:spPr bwMode="auto">
        <a:xfrm>
          <a:off x="2252749" y="1351649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58" name="Text Box 11">
          <a:extLst>
            <a:ext uri="{FF2B5EF4-FFF2-40B4-BE49-F238E27FC236}">
              <a16:creationId xmlns:a16="http://schemas.microsoft.com/office/drawing/2014/main" xmlns="" id="{A11096A9-9C54-6607-B7BF-61AC55E87B86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60" name="Text Box 13">
          <a:extLst>
            <a:ext uri="{FF2B5EF4-FFF2-40B4-BE49-F238E27FC236}">
              <a16:creationId xmlns:a16="http://schemas.microsoft.com/office/drawing/2014/main" xmlns="" id="{5FCDF444-E533-911F-B5F0-FCB8B1659167}"/>
            </a:ext>
          </a:extLst>
        </xdr:cNvPr>
        <xdr:cNvSpPr txBox="1">
          <a:spLocks noChangeArrowheads="1"/>
        </xdr:cNvSpPr>
      </xdr:nvSpPr>
      <xdr:spPr bwMode="auto">
        <a:xfrm>
          <a:off x="2252749" y="897774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xmlns="" id="{982CA1A4-D926-EFC9-2A2B-3AFF10709C80}"/>
            </a:ext>
          </a:extLst>
        </xdr:cNvPr>
        <xdr:cNvSpPr txBox="1">
          <a:spLocks noChangeArrowheads="1"/>
        </xdr:cNvSpPr>
      </xdr:nvSpPr>
      <xdr:spPr bwMode="auto">
        <a:xfrm>
          <a:off x="3749040" y="4389120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xmlns="" id="{D3D34039-C46C-284A-5439-168EBB9BB307}"/>
            </a:ext>
          </a:extLst>
        </xdr:cNvPr>
        <xdr:cNvSpPr txBox="1">
          <a:spLocks noChangeArrowheads="1"/>
        </xdr:cNvSpPr>
      </xdr:nvSpPr>
      <xdr:spPr bwMode="auto">
        <a:xfrm>
          <a:off x="0" y="8404167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5</xdr:col>
      <xdr:colOff>16625</xdr:colOff>
      <xdr:row>22</xdr:row>
      <xdr:rowOff>0</xdr:rowOff>
    </xdr:from>
    <xdr:to>
      <xdr:col>6</xdr:col>
      <xdr:colOff>955964</xdr:colOff>
      <xdr:row>22</xdr:row>
      <xdr:rowOff>0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xmlns="" id="{A993DDAC-7A04-38AE-4551-275FE8A6F95D}"/>
            </a:ext>
          </a:extLst>
        </xdr:cNvPr>
        <xdr:cNvSpPr txBox="1">
          <a:spLocks noChangeArrowheads="1"/>
        </xdr:cNvSpPr>
      </xdr:nvSpPr>
      <xdr:spPr bwMode="auto">
        <a:xfrm>
          <a:off x="5286894" y="4389120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33</xdr:row>
      <xdr:rowOff>0</xdr:rowOff>
    </xdr:from>
    <xdr:to>
      <xdr:col>8</xdr:col>
      <xdr:colOff>0</xdr:colOff>
      <xdr:row>33</xdr:row>
      <xdr:rowOff>0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xmlns="" id="{44AE766E-04AA-8206-7AD5-098867D7B762}"/>
            </a:ext>
          </a:extLst>
        </xdr:cNvPr>
        <xdr:cNvSpPr txBox="1">
          <a:spLocks noChangeArrowheads="1"/>
        </xdr:cNvSpPr>
      </xdr:nvSpPr>
      <xdr:spPr bwMode="auto">
        <a:xfrm>
          <a:off x="2252749" y="8404167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xmlns="" id="{46F9887B-8FFE-FEAC-0A15-AE322704F1EE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xmlns="" id="{DB7D5FA8-4BF3-BAF8-7D28-090D931DEA2D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xmlns="" id="{6033F29B-161F-E915-CA2B-D294F2255DC2}"/>
            </a:ext>
          </a:extLst>
        </xdr:cNvPr>
        <xdr:cNvSpPr txBox="1">
          <a:spLocks noChangeArrowheads="1"/>
        </xdr:cNvSpPr>
      </xdr:nvSpPr>
      <xdr:spPr bwMode="auto">
        <a:xfrm>
          <a:off x="5286894" y="897774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xmlns="" id="{933EAC47-33C2-47C1-411A-D43339DC9779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xmlns="" id="{C408B7AA-1DF7-36F4-C655-1BD20D679483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xmlns="" id="{455903A8-E620-46FF-587C-8967ADA9BBAD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xmlns="" id="{1DAA101E-8E96-CA88-5045-FD68D64ABF4B}"/>
            </a:ext>
          </a:extLst>
        </xdr:cNvPr>
        <xdr:cNvSpPr txBox="1">
          <a:spLocks noChangeArrowheads="1"/>
        </xdr:cNvSpPr>
      </xdr:nvSpPr>
      <xdr:spPr bwMode="auto">
        <a:xfrm>
          <a:off x="5286894" y="897774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xmlns="" id="{7058B9B8-378C-9130-0296-BE665E29CF45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xmlns="" id="{130B5EC3-91F2-7C93-2879-0F925683BF0E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xmlns="" id="{25449214-81C2-BAC4-EB15-ECF003911637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76" name="Text Box 30">
          <a:extLst>
            <a:ext uri="{FF2B5EF4-FFF2-40B4-BE49-F238E27FC236}">
              <a16:creationId xmlns:a16="http://schemas.microsoft.com/office/drawing/2014/main" xmlns="" id="{30025D63-28DF-C882-B50F-13B3AC4DC2D6}"/>
            </a:ext>
          </a:extLst>
        </xdr:cNvPr>
        <xdr:cNvSpPr txBox="1">
          <a:spLocks noChangeArrowheads="1"/>
        </xdr:cNvSpPr>
      </xdr:nvSpPr>
      <xdr:spPr bwMode="auto">
        <a:xfrm>
          <a:off x="5286894" y="897774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7" name="Text Box 31">
          <a:extLst>
            <a:ext uri="{FF2B5EF4-FFF2-40B4-BE49-F238E27FC236}">
              <a16:creationId xmlns:a16="http://schemas.microsoft.com/office/drawing/2014/main" xmlns="" id="{7CD9C5DD-8D97-FBBF-AED1-7089A99E2325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8" name="Text Box 32">
          <a:extLst>
            <a:ext uri="{FF2B5EF4-FFF2-40B4-BE49-F238E27FC236}">
              <a16:creationId xmlns:a16="http://schemas.microsoft.com/office/drawing/2014/main" xmlns="" id="{D7465A5B-39B6-7D14-E9AF-9FD0DECEA8E9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9" name="Text Box 33">
          <a:extLst>
            <a:ext uri="{FF2B5EF4-FFF2-40B4-BE49-F238E27FC236}">
              <a16:creationId xmlns:a16="http://schemas.microsoft.com/office/drawing/2014/main" xmlns="" id="{411AE646-5999-8C27-D5E8-9FE303F77B84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80" name="Text Box 34">
          <a:extLst>
            <a:ext uri="{FF2B5EF4-FFF2-40B4-BE49-F238E27FC236}">
              <a16:creationId xmlns:a16="http://schemas.microsoft.com/office/drawing/2014/main" xmlns="" id="{59607E02-A206-7F08-A80C-EE190CAED846}"/>
            </a:ext>
          </a:extLst>
        </xdr:cNvPr>
        <xdr:cNvSpPr txBox="1">
          <a:spLocks noChangeArrowheads="1"/>
        </xdr:cNvSpPr>
      </xdr:nvSpPr>
      <xdr:spPr bwMode="auto">
        <a:xfrm>
          <a:off x="5286894" y="897774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81" name="Text Box 35">
          <a:extLst>
            <a:ext uri="{FF2B5EF4-FFF2-40B4-BE49-F238E27FC236}">
              <a16:creationId xmlns:a16="http://schemas.microsoft.com/office/drawing/2014/main" xmlns="" id="{15B16BD6-D765-513F-3222-9C8C77288212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2" name="Text Box 39">
          <a:extLst>
            <a:ext uri="{FF2B5EF4-FFF2-40B4-BE49-F238E27FC236}">
              <a16:creationId xmlns:a16="http://schemas.microsoft.com/office/drawing/2014/main" xmlns="" id="{E5DC4863-0335-DE8A-B3A0-EA2A7F04391D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83" name="Text Box 40">
          <a:extLst>
            <a:ext uri="{FF2B5EF4-FFF2-40B4-BE49-F238E27FC236}">
              <a16:creationId xmlns:a16="http://schemas.microsoft.com/office/drawing/2014/main" xmlns="" id="{EA179966-D95D-F47B-6774-4B239067812E}"/>
            </a:ext>
          </a:extLst>
        </xdr:cNvPr>
        <xdr:cNvSpPr txBox="1">
          <a:spLocks noChangeArrowheads="1"/>
        </xdr:cNvSpPr>
      </xdr:nvSpPr>
      <xdr:spPr bwMode="auto">
        <a:xfrm>
          <a:off x="2252749" y="897774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4" name="Text Box 41">
          <a:extLst>
            <a:ext uri="{FF2B5EF4-FFF2-40B4-BE49-F238E27FC236}">
              <a16:creationId xmlns:a16="http://schemas.microsoft.com/office/drawing/2014/main" xmlns="" id="{F8E5FBB0-C93B-D9FC-345B-D75B67928AF5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85" name="Text Box 42">
          <a:extLst>
            <a:ext uri="{FF2B5EF4-FFF2-40B4-BE49-F238E27FC236}">
              <a16:creationId xmlns:a16="http://schemas.microsoft.com/office/drawing/2014/main" xmlns="" id="{B4F80E44-ABDC-DCE6-35D7-F150B575A333}"/>
            </a:ext>
          </a:extLst>
        </xdr:cNvPr>
        <xdr:cNvSpPr txBox="1">
          <a:spLocks noChangeArrowheads="1"/>
        </xdr:cNvSpPr>
      </xdr:nvSpPr>
      <xdr:spPr bwMode="auto">
        <a:xfrm>
          <a:off x="2252749" y="897774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6" name="Text Box 43">
          <a:extLst>
            <a:ext uri="{FF2B5EF4-FFF2-40B4-BE49-F238E27FC236}">
              <a16:creationId xmlns:a16="http://schemas.microsoft.com/office/drawing/2014/main" xmlns="" id="{25861B6C-FEE2-2033-ADC1-0A99C3E4F43A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87" name="Text Box 44">
          <a:extLst>
            <a:ext uri="{FF2B5EF4-FFF2-40B4-BE49-F238E27FC236}">
              <a16:creationId xmlns:a16="http://schemas.microsoft.com/office/drawing/2014/main" xmlns="" id="{B6FD11E8-9D27-8B18-AD58-6ECC74DD44F0}"/>
            </a:ext>
          </a:extLst>
        </xdr:cNvPr>
        <xdr:cNvSpPr txBox="1">
          <a:spLocks noChangeArrowheads="1"/>
        </xdr:cNvSpPr>
      </xdr:nvSpPr>
      <xdr:spPr bwMode="auto">
        <a:xfrm>
          <a:off x="2252749" y="897774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88" name="Text Box 45">
          <a:extLst>
            <a:ext uri="{FF2B5EF4-FFF2-40B4-BE49-F238E27FC236}">
              <a16:creationId xmlns:a16="http://schemas.microsoft.com/office/drawing/2014/main" xmlns="" id="{1E6660CA-9AA4-68C4-677B-42DC3DAA9EDA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89" name="Text Box 46">
          <a:extLst>
            <a:ext uri="{FF2B5EF4-FFF2-40B4-BE49-F238E27FC236}">
              <a16:creationId xmlns:a16="http://schemas.microsoft.com/office/drawing/2014/main" xmlns="" id="{EB3B349D-A272-DB55-4A82-C1B093B89DB2}"/>
            </a:ext>
          </a:extLst>
        </xdr:cNvPr>
        <xdr:cNvSpPr txBox="1">
          <a:spLocks noChangeArrowheads="1"/>
        </xdr:cNvSpPr>
      </xdr:nvSpPr>
      <xdr:spPr bwMode="auto">
        <a:xfrm>
          <a:off x="5286894" y="897774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90" name="Text Box 47">
          <a:extLst>
            <a:ext uri="{FF2B5EF4-FFF2-40B4-BE49-F238E27FC236}">
              <a16:creationId xmlns:a16="http://schemas.microsoft.com/office/drawing/2014/main" xmlns="" id="{30EB78D9-EF1D-6207-BC9E-F544CF89777F}"/>
            </a:ext>
          </a:extLst>
        </xdr:cNvPr>
        <xdr:cNvSpPr txBox="1">
          <a:spLocks noChangeArrowheads="1"/>
        </xdr:cNvSpPr>
      </xdr:nvSpPr>
      <xdr:spPr bwMode="auto">
        <a:xfrm>
          <a:off x="2252749" y="897774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91" name="Text Box 48">
          <a:extLst>
            <a:ext uri="{FF2B5EF4-FFF2-40B4-BE49-F238E27FC236}">
              <a16:creationId xmlns:a16="http://schemas.microsoft.com/office/drawing/2014/main" xmlns="" id="{4450B6FD-1098-BEC0-0EE1-EFE13A5EA56D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2" name="Text Box 49">
          <a:extLst>
            <a:ext uri="{FF2B5EF4-FFF2-40B4-BE49-F238E27FC236}">
              <a16:creationId xmlns:a16="http://schemas.microsoft.com/office/drawing/2014/main" xmlns="" id="{AF90EC0C-1F9C-6127-71A0-E4D063E05BBA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93" name="Text Box 50">
          <a:extLst>
            <a:ext uri="{FF2B5EF4-FFF2-40B4-BE49-F238E27FC236}">
              <a16:creationId xmlns:a16="http://schemas.microsoft.com/office/drawing/2014/main" xmlns="" id="{D2542AE8-88E5-7372-8AB4-172F152C6323}"/>
            </a:ext>
          </a:extLst>
        </xdr:cNvPr>
        <xdr:cNvSpPr txBox="1">
          <a:spLocks noChangeArrowheads="1"/>
        </xdr:cNvSpPr>
      </xdr:nvSpPr>
      <xdr:spPr bwMode="auto">
        <a:xfrm>
          <a:off x="5286894" y="897774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94" name="Text Box 51">
          <a:extLst>
            <a:ext uri="{FF2B5EF4-FFF2-40B4-BE49-F238E27FC236}">
              <a16:creationId xmlns:a16="http://schemas.microsoft.com/office/drawing/2014/main" xmlns="" id="{9A23D0F5-27B5-DCC2-1876-E2544A20C719}"/>
            </a:ext>
          </a:extLst>
        </xdr:cNvPr>
        <xdr:cNvSpPr txBox="1">
          <a:spLocks noChangeArrowheads="1"/>
        </xdr:cNvSpPr>
      </xdr:nvSpPr>
      <xdr:spPr bwMode="auto">
        <a:xfrm>
          <a:off x="2252749" y="897774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95" name="Text Box 52">
          <a:extLst>
            <a:ext uri="{FF2B5EF4-FFF2-40B4-BE49-F238E27FC236}">
              <a16:creationId xmlns:a16="http://schemas.microsoft.com/office/drawing/2014/main" xmlns="" id="{6C6EBEDC-F1A9-652F-5A24-1AC91B0A66C9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6" name="Text Box 53">
          <a:extLst>
            <a:ext uri="{FF2B5EF4-FFF2-40B4-BE49-F238E27FC236}">
              <a16:creationId xmlns:a16="http://schemas.microsoft.com/office/drawing/2014/main" xmlns="" id="{8E982A22-AE47-4322-B179-9B5C05AD1240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97" name="Text Box 54">
          <a:extLst>
            <a:ext uri="{FF2B5EF4-FFF2-40B4-BE49-F238E27FC236}">
              <a16:creationId xmlns:a16="http://schemas.microsoft.com/office/drawing/2014/main" xmlns="" id="{AB8EACDE-748B-357F-218D-CCCE80FAB4D5}"/>
            </a:ext>
          </a:extLst>
        </xdr:cNvPr>
        <xdr:cNvSpPr txBox="1">
          <a:spLocks noChangeArrowheads="1"/>
        </xdr:cNvSpPr>
      </xdr:nvSpPr>
      <xdr:spPr bwMode="auto">
        <a:xfrm>
          <a:off x="5286894" y="897774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98" name="Text Box 55">
          <a:extLst>
            <a:ext uri="{FF2B5EF4-FFF2-40B4-BE49-F238E27FC236}">
              <a16:creationId xmlns:a16="http://schemas.microsoft.com/office/drawing/2014/main" xmlns="" id="{F4145645-E44C-A529-54F5-8C21406FC532}"/>
            </a:ext>
          </a:extLst>
        </xdr:cNvPr>
        <xdr:cNvSpPr txBox="1">
          <a:spLocks noChangeArrowheads="1"/>
        </xdr:cNvSpPr>
      </xdr:nvSpPr>
      <xdr:spPr bwMode="auto">
        <a:xfrm>
          <a:off x="2252749" y="897774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20833" name="Text Box 1">
          <a:extLst>
            <a:ext uri="{FF2B5EF4-FFF2-40B4-BE49-F238E27FC236}">
              <a16:creationId xmlns:a16="http://schemas.microsoft.com/office/drawing/2014/main" xmlns="" id="{A2803829-A243-C1D0-C7E0-5B9BF63AF2AD}"/>
            </a:ext>
          </a:extLst>
        </xdr:cNvPr>
        <xdr:cNvSpPr txBox="1">
          <a:spLocks noChangeArrowheads="1"/>
        </xdr:cNvSpPr>
      </xdr:nvSpPr>
      <xdr:spPr bwMode="auto">
        <a:xfrm>
          <a:off x="3715789" y="16625"/>
          <a:ext cx="1479666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20834" name="Text Box 2">
          <a:extLst>
            <a:ext uri="{FF2B5EF4-FFF2-40B4-BE49-F238E27FC236}">
              <a16:creationId xmlns:a16="http://schemas.microsoft.com/office/drawing/2014/main" xmlns="" id="{656B0625-CCF5-4A43-F05C-2F594A4C55B3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APRILE 2023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8</xdr:col>
      <xdr:colOff>8349</xdr:colOff>
      <xdr:row>0</xdr:row>
      <xdr:rowOff>266007</xdr:rowOff>
    </xdr:to>
    <xdr:sp macro="" textlink="">
      <xdr:nvSpPr>
        <xdr:cNvPr id="120835" name="Text Box 3">
          <a:extLst>
            <a:ext uri="{FF2B5EF4-FFF2-40B4-BE49-F238E27FC236}">
              <a16:creationId xmlns:a16="http://schemas.microsoft.com/office/drawing/2014/main" xmlns="" id="{1E39510E-4731-57A6-AA6E-51226A999956}"/>
            </a:ext>
          </a:extLst>
        </xdr:cNvPr>
        <xdr:cNvSpPr txBox="1">
          <a:spLocks noChangeArrowheads="1"/>
        </xdr:cNvSpPr>
      </xdr:nvSpPr>
      <xdr:spPr bwMode="auto">
        <a:xfrm>
          <a:off x="5212080" y="8313"/>
          <a:ext cx="1612669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793473" name="Picture 4" descr="logocolom">
          <a:extLst>
            <a:ext uri="{FF2B5EF4-FFF2-40B4-BE49-F238E27FC236}">
              <a16:creationId xmlns:a16="http://schemas.microsoft.com/office/drawing/2014/main" xmlns="" id="{B8DA5386-498D-665F-F403-BE8866EDF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20837" name="Text Box 5">
          <a:extLst>
            <a:ext uri="{FF2B5EF4-FFF2-40B4-BE49-F238E27FC236}">
              <a16:creationId xmlns:a16="http://schemas.microsoft.com/office/drawing/2014/main" xmlns="" id="{907DDB3C-27E8-9FCA-97C6-2F083289773E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5472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92</xdr:row>
      <xdr:rowOff>0</xdr:rowOff>
    </xdr:from>
    <xdr:to>
      <xdr:col>6</xdr:col>
      <xdr:colOff>0</xdr:colOff>
      <xdr:row>92</xdr:row>
      <xdr:rowOff>0</xdr:rowOff>
    </xdr:to>
    <xdr:sp macro="" textlink="">
      <xdr:nvSpPr>
        <xdr:cNvPr id="120838" name="Text Box 6">
          <a:extLst>
            <a:ext uri="{FF2B5EF4-FFF2-40B4-BE49-F238E27FC236}">
              <a16:creationId xmlns:a16="http://schemas.microsoft.com/office/drawing/2014/main" xmlns="" id="{EEA84DA4-9FCA-B0B6-DF0D-8DBE0BD61DBD}"/>
            </a:ext>
          </a:extLst>
        </xdr:cNvPr>
        <xdr:cNvSpPr txBox="1">
          <a:spLocks noChangeArrowheads="1"/>
        </xdr:cNvSpPr>
      </xdr:nvSpPr>
      <xdr:spPr bwMode="auto">
        <a:xfrm>
          <a:off x="3715789" y="10839796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1</xdr:col>
      <xdr:colOff>0</xdr:colOff>
      <xdr:row>96</xdr:row>
      <xdr:rowOff>0</xdr:rowOff>
    </xdr:to>
    <xdr:sp macro="" textlink="">
      <xdr:nvSpPr>
        <xdr:cNvPr id="120839" name="Text Box 7">
          <a:extLst>
            <a:ext uri="{FF2B5EF4-FFF2-40B4-BE49-F238E27FC236}">
              <a16:creationId xmlns:a16="http://schemas.microsoft.com/office/drawing/2014/main" xmlns="" id="{694405DE-4127-F56F-7D8F-B53A3BDEA4E5}"/>
            </a:ext>
          </a:extLst>
        </xdr:cNvPr>
        <xdr:cNvSpPr txBox="1">
          <a:spLocks noChangeArrowheads="1"/>
        </xdr:cNvSpPr>
      </xdr:nvSpPr>
      <xdr:spPr bwMode="auto">
        <a:xfrm>
          <a:off x="0" y="11704320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92</xdr:row>
      <xdr:rowOff>0</xdr:rowOff>
    </xdr:from>
    <xdr:to>
      <xdr:col>8</xdr:col>
      <xdr:colOff>8349</xdr:colOff>
      <xdr:row>92</xdr:row>
      <xdr:rowOff>0</xdr:rowOff>
    </xdr:to>
    <xdr:sp macro="" textlink="">
      <xdr:nvSpPr>
        <xdr:cNvPr id="120840" name="Text Box 8">
          <a:extLst>
            <a:ext uri="{FF2B5EF4-FFF2-40B4-BE49-F238E27FC236}">
              <a16:creationId xmlns:a16="http://schemas.microsoft.com/office/drawing/2014/main" xmlns="" id="{CA27E82C-D2CF-792C-1235-1BB6224528D9}"/>
            </a:ext>
          </a:extLst>
        </xdr:cNvPr>
        <xdr:cNvSpPr txBox="1">
          <a:spLocks noChangeArrowheads="1"/>
        </xdr:cNvSpPr>
      </xdr:nvSpPr>
      <xdr:spPr bwMode="auto">
        <a:xfrm>
          <a:off x="5212080" y="10839796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96</xdr:row>
      <xdr:rowOff>0</xdr:rowOff>
    </xdr:from>
    <xdr:to>
      <xdr:col>4</xdr:col>
      <xdr:colOff>0</xdr:colOff>
      <xdr:row>96</xdr:row>
      <xdr:rowOff>0</xdr:rowOff>
    </xdr:to>
    <xdr:sp macro="" textlink="">
      <xdr:nvSpPr>
        <xdr:cNvPr id="120841" name="Text Box 9">
          <a:extLst>
            <a:ext uri="{FF2B5EF4-FFF2-40B4-BE49-F238E27FC236}">
              <a16:creationId xmlns:a16="http://schemas.microsoft.com/office/drawing/2014/main" xmlns="" id="{7836A5D2-0661-8914-73DA-BC08181932AF}"/>
            </a:ext>
          </a:extLst>
        </xdr:cNvPr>
        <xdr:cNvSpPr txBox="1">
          <a:spLocks noChangeArrowheads="1"/>
        </xdr:cNvSpPr>
      </xdr:nvSpPr>
      <xdr:spPr bwMode="auto">
        <a:xfrm>
          <a:off x="2252749" y="11704320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2</xdr:col>
      <xdr:colOff>0</xdr:colOff>
      <xdr:row>88</xdr:row>
      <xdr:rowOff>0</xdr:rowOff>
    </xdr:to>
    <xdr:sp macro="" textlink="">
      <xdr:nvSpPr>
        <xdr:cNvPr id="120843" name="Text Box 11">
          <a:extLst>
            <a:ext uri="{FF2B5EF4-FFF2-40B4-BE49-F238E27FC236}">
              <a16:creationId xmlns:a16="http://schemas.microsoft.com/office/drawing/2014/main" xmlns="" id="{7A28AC7D-65DB-6376-B52F-F351751FEB93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20845" name="Text Box 13">
          <a:extLst>
            <a:ext uri="{FF2B5EF4-FFF2-40B4-BE49-F238E27FC236}">
              <a16:creationId xmlns:a16="http://schemas.microsoft.com/office/drawing/2014/main" xmlns="" id="{43688EC8-4E48-807D-46E9-5409D0215EAE}"/>
            </a:ext>
          </a:extLst>
        </xdr:cNvPr>
        <xdr:cNvSpPr txBox="1">
          <a:spLocks noChangeArrowheads="1"/>
        </xdr:cNvSpPr>
      </xdr:nvSpPr>
      <xdr:spPr bwMode="auto">
        <a:xfrm>
          <a:off x="2252749" y="9809018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6</xdr:col>
      <xdr:colOff>8313</xdr:colOff>
      <xdr:row>26</xdr:row>
      <xdr:rowOff>0</xdr:rowOff>
    </xdr:from>
    <xdr:to>
      <xdr:col>8</xdr:col>
      <xdr:colOff>0</xdr:colOff>
      <xdr:row>26</xdr:row>
      <xdr:rowOff>0</xdr:rowOff>
    </xdr:to>
    <xdr:sp macro="" textlink="">
      <xdr:nvSpPr>
        <xdr:cNvPr id="120846" name="Text Box 14">
          <a:extLst>
            <a:ext uri="{FF2B5EF4-FFF2-40B4-BE49-F238E27FC236}">
              <a16:creationId xmlns:a16="http://schemas.microsoft.com/office/drawing/2014/main" xmlns="" id="{C4304594-38D8-D540-B635-C7312727E029}"/>
            </a:ext>
          </a:extLst>
        </xdr:cNvPr>
        <xdr:cNvSpPr txBox="1">
          <a:spLocks noChangeArrowheads="1"/>
        </xdr:cNvSpPr>
      </xdr:nvSpPr>
      <xdr:spPr bwMode="auto">
        <a:xfrm>
          <a:off x="3059084" y="4438996"/>
          <a:ext cx="138822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17</xdr:row>
      <xdr:rowOff>0</xdr:rowOff>
    </xdr:from>
    <xdr:to>
      <xdr:col>8</xdr:col>
      <xdr:colOff>8349</xdr:colOff>
      <xdr:row>17</xdr:row>
      <xdr:rowOff>0</xdr:rowOff>
    </xdr:to>
    <xdr:sp macro="" textlink="">
      <xdr:nvSpPr>
        <xdr:cNvPr id="120847" name="Text Box 15">
          <a:extLst>
            <a:ext uri="{FF2B5EF4-FFF2-40B4-BE49-F238E27FC236}">
              <a16:creationId xmlns:a16="http://schemas.microsoft.com/office/drawing/2014/main" xmlns="" id="{FFA0FCB3-BD5A-D622-F9A6-8D07DDB190BE}"/>
            </a:ext>
          </a:extLst>
        </xdr:cNvPr>
        <xdr:cNvSpPr txBox="1">
          <a:spLocks noChangeArrowheads="1"/>
        </xdr:cNvSpPr>
      </xdr:nvSpPr>
      <xdr:spPr bwMode="auto">
        <a:xfrm>
          <a:off x="5212080" y="3840480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44</xdr:row>
      <xdr:rowOff>0</xdr:rowOff>
    </xdr:from>
    <xdr:to>
      <xdr:col>8</xdr:col>
      <xdr:colOff>0</xdr:colOff>
      <xdr:row>44</xdr:row>
      <xdr:rowOff>0</xdr:rowOff>
    </xdr:to>
    <xdr:sp macro="" textlink="">
      <xdr:nvSpPr>
        <xdr:cNvPr id="120848" name="Text Box 16">
          <a:extLst>
            <a:ext uri="{FF2B5EF4-FFF2-40B4-BE49-F238E27FC236}">
              <a16:creationId xmlns:a16="http://schemas.microsoft.com/office/drawing/2014/main" xmlns="" id="{11F811FB-B573-A459-C39B-5BE83311E8D7}"/>
            </a:ext>
          </a:extLst>
        </xdr:cNvPr>
        <xdr:cNvSpPr txBox="1">
          <a:spLocks noChangeArrowheads="1"/>
        </xdr:cNvSpPr>
      </xdr:nvSpPr>
      <xdr:spPr bwMode="auto">
        <a:xfrm>
          <a:off x="3059084" y="4838007"/>
          <a:ext cx="138822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2</xdr:col>
      <xdr:colOff>0</xdr:colOff>
      <xdr:row>88</xdr:row>
      <xdr:rowOff>0</xdr:rowOff>
    </xdr:to>
    <xdr:sp macro="" textlink="">
      <xdr:nvSpPr>
        <xdr:cNvPr id="120849" name="Text Box 17">
          <a:extLst>
            <a:ext uri="{FF2B5EF4-FFF2-40B4-BE49-F238E27FC236}">
              <a16:creationId xmlns:a16="http://schemas.microsoft.com/office/drawing/2014/main" xmlns="" id="{485B2708-97D4-5C73-4BB4-6B414900393B}"/>
            </a:ext>
          </a:extLst>
        </xdr:cNvPr>
        <xdr:cNvSpPr txBox="1">
          <a:spLocks noChangeArrowheads="1"/>
        </xdr:cNvSpPr>
      </xdr:nvSpPr>
      <xdr:spPr bwMode="auto">
        <a:xfrm>
          <a:off x="0" y="7032567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5</xdr:col>
      <xdr:colOff>16625</xdr:colOff>
      <xdr:row>44</xdr:row>
      <xdr:rowOff>0</xdr:rowOff>
    </xdr:from>
    <xdr:to>
      <xdr:col>6</xdr:col>
      <xdr:colOff>879776</xdr:colOff>
      <xdr:row>44</xdr:row>
      <xdr:rowOff>0</xdr:rowOff>
    </xdr:to>
    <xdr:sp macro="" textlink="">
      <xdr:nvSpPr>
        <xdr:cNvPr id="120850" name="Text Box 18">
          <a:extLst>
            <a:ext uri="{FF2B5EF4-FFF2-40B4-BE49-F238E27FC236}">
              <a16:creationId xmlns:a16="http://schemas.microsoft.com/office/drawing/2014/main" xmlns="" id="{4515AD12-EBD6-FBF5-0182-F7E6CA5A86A1}"/>
            </a:ext>
          </a:extLst>
        </xdr:cNvPr>
        <xdr:cNvSpPr txBox="1">
          <a:spLocks noChangeArrowheads="1"/>
        </xdr:cNvSpPr>
      </xdr:nvSpPr>
      <xdr:spPr bwMode="auto">
        <a:xfrm>
          <a:off x="4463935" y="4838007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20851" name="Text Box 19">
          <a:extLst>
            <a:ext uri="{FF2B5EF4-FFF2-40B4-BE49-F238E27FC236}">
              <a16:creationId xmlns:a16="http://schemas.microsoft.com/office/drawing/2014/main" xmlns="" id="{192BFE08-D2F1-6122-B52F-472E6B0E83EF}"/>
            </a:ext>
          </a:extLst>
        </xdr:cNvPr>
        <xdr:cNvSpPr txBox="1">
          <a:spLocks noChangeArrowheads="1"/>
        </xdr:cNvSpPr>
      </xdr:nvSpPr>
      <xdr:spPr bwMode="auto">
        <a:xfrm>
          <a:off x="2252749" y="7032567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88</xdr:row>
      <xdr:rowOff>0</xdr:rowOff>
    </xdr:from>
    <xdr:to>
      <xdr:col>6</xdr:col>
      <xdr:colOff>0</xdr:colOff>
      <xdr:row>88</xdr:row>
      <xdr:rowOff>0</xdr:rowOff>
    </xdr:to>
    <xdr:sp macro="" textlink="">
      <xdr:nvSpPr>
        <xdr:cNvPr id="120852" name="Text Box 20">
          <a:extLst>
            <a:ext uri="{FF2B5EF4-FFF2-40B4-BE49-F238E27FC236}">
              <a16:creationId xmlns:a16="http://schemas.microsoft.com/office/drawing/2014/main" xmlns="" id="{815571DA-BC97-7241-466F-6C953F663580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2</xdr:col>
      <xdr:colOff>0</xdr:colOff>
      <xdr:row>88</xdr:row>
      <xdr:rowOff>0</xdr:rowOff>
    </xdr:to>
    <xdr:sp macro="" textlink="">
      <xdr:nvSpPr>
        <xdr:cNvPr id="120853" name="Text Box 21">
          <a:extLst>
            <a:ext uri="{FF2B5EF4-FFF2-40B4-BE49-F238E27FC236}">
              <a16:creationId xmlns:a16="http://schemas.microsoft.com/office/drawing/2014/main" xmlns="" id="{361ED13C-EEFA-2C67-3E03-1B09079A8606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88</xdr:row>
      <xdr:rowOff>0</xdr:rowOff>
    </xdr:from>
    <xdr:to>
      <xdr:col>8</xdr:col>
      <xdr:colOff>8349</xdr:colOff>
      <xdr:row>88</xdr:row>
      <xdr:rowOff>0</xdr:rowOff>
    </xdr:to>
    <xdr:sp macro="" textlink="">
      <xdr:nvSpPr>
        <xdr:cNvPr id="120854" name="Text Box 22">
          <a:extLst>
            <a:ext uri="{FF2B5EF4-FFF2-40B4-BE49-F238E27FC236}">
              <a16:creationId xmlns:a16="http://schemas.microsoft.com/office/drawing/2014/main" xmlns="" id="{7F912833-6C5F-2C62-856A-C9FA2D348808}"/>
            </a:ext>
          </a:extLst>
        </xdr:cNvPr>
        <xdr:cNvSpPr txBox="1">
          <a:spLocks noChangeArrowheads="1"/>
        </xdr:cNvSpPr>
      </xdr:nvSpPr>
      <xdr:spPr bwMode="auto">
        <a:xfrm>
          <a:off x="5212080" y="9809018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88</xdr:row>
      <xdr:rowOff>0</xdr:rowOff>
    </xdr:from>
    <xdr:to>
      <xdr:col>6</xdr:col>
      <xdr:colOff>0</xdr:colOff>
      <xdr:row>88</xdr:row>
      <xdr:rowOff>0</xdr:rowOff>
    </xdr:to>
    <xdr:sp macro="" textlink="">
      <xdr:nvSpPr>
        <xdr:cNvPr id="120855" name="Text Box 23">
          <a:extLst>
            <a:ext uri="{FF2B5EF4-FFF2-40B4-BE49-F238E27FC236}">
              <a16:creationId xmlns:a16="http://schemas.microsoft.com/office/drawing/2014/main" xmlns="" id="{51A6135A-1146-0C3D-CAAA-BBF8BE8A0B6F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88</xdr:row>
      <xdr:rowOff>0</xdr:rowOff>
    </xdr:from>
    <xdr:to>
      <xdr:col>6</xdr:col>
      <xdr:colOff>0</xdr:colOff>
      <xdr:row>88</xdr:row>
      <xdr:rowOff>0</xdr:rowOff>
    </xdr:to>
    <xdr:sp macro="" textlink="">
      <xdr:nvSpPr>
        <xdr:cNvPr id="120856" name="Text Box 24">
          <a:extLst>
            <a:ext uri="{FF2B5EF4-FFF2-40B4-BE49-F238E27FC236}">
              <a16:creationId xmlns:a16="http://schemas.microsoft.com/office/drawing/2014/main" xmlns="" id="{A3AEA08D-44A4-8B80-2C21-E04E09A99AF3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2</xdr:col>
      <xdr:colOff>0</xdr:colOff>
      <xdr:row>88</xdr:row>
      <xdr:rowOff>0</xdr:rowOff>
    </xdr:to>
    <xdr:sp macro="" textlink="">
      <xdr:nvSpPr>
        <xdr:cNvPr id="120857" name="Text Box 25">
          <a:extLst>
            <a:ext uri="{FF2B5EF4-FFF2-40B4-BE49-F238E27FC236}">
              <a16:creationId xmlns:a16="http://schemas.microsoft.com/office/drawing/2014/main" xmlns="" id="{470BB0C3-4947-F925-C84F-5D555DDE3BD0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88</xdr:row>
      <xdr:rowOff>0</xdr:rowOff>
    </xdr:from>
    <xdr:to>
      <xdr:col>8</xdr:col>
      <xdr:colOff>8349</xdr:colOff>
      <xdr:row>88</xdr:row>
      <xdr:rowOff>0</xdr:rowOff>
    </xdr:to>
    <xdr:sp macro="" textlink="">
      <xdr:nvSpPr>
        <xdr:cNvPr id="120858" name="Text Box 26">
          <a:extLst>
            <a:ext uri="{FF2B5EF4-FFF2-40B4-BE49-F238E27FC236}">
              <a16:creationId xmlns:a16="http://schemas.microsoft.com/office/drawing/2014/main" xmlns="" id="{9E719A70-3B31-C2C4-5984-65850101B37B}"/>
            </a:ext>
          </a:extLst>
        </xdr:cNvPr>
        <xdr:cNvSpPr txBox="1">
          <a:spLocks noChangeArrowheads="1"/>
        </xdr:cNvSpPr>
      </xdr:nvSpPr>
      <xdr:spPr bwMode="auto">
        <a:xfrm>
          <a:off x="5212080" y="9809018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88</xdr:row>
      <xdr:rowOff>0</xdr:rowOff>
    </xdr:from>
    <xdr:to>
      <xdr:col>6</xdr:col>
      <xdr:colOff>0</xdr:colOff>
      <xdr:row>88</xdr:row>
      <xdr:rowOff>0</xdr:rowOff>
    </xdr:to>
    <xdr:sp macro="" textlink="">
      <xdr:nvSpPr>
        <xdr:cNvPr id="120859" name="Text Box 27">
          <a:extLst>
            <a:ext uri="{FF2B5EF4-FFF2-40B4-BE49-F238E27FC236}">
              <a16:creationId xmlns:a16="http://schemas.microsoft.com/office/drawing/2014/main" xmlns="" id="{96340084-6B7D-A1C0-E479-5242F18E392E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88</xdr:row>
      <xdr:rowOff>0</xdr:rowOff>
    </xdr:from>
    <xdr:to>
      <xdr:col>6</xdr:col>
      <xdr:colOff>0</xdr:colOff>
      <xdr:row>88</xdr:row>
      <xdr:rowOff>0</xdr:rowOff>
    </xdr:to>
    <xdr:sp macro="" textlink="">
      <xdr:nvSpPr>
        <xdr:cNvPr id="120860" name="Text Box 28">
          <a:extLst>
            <a:ext uri="{FF2B5EF4-FFF2-40B4-BE49-F238E27FC236}">
              <a16:creationId xmlns:a16="http://schemas.microsoft.com/office/drawing/2014/main" xmlns="" id="{FE8A0F36-B80C-874D-F71E-D5166B1538A2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2</xdr:col>
      <xdr:colOff>0</xdr:colOff>
      <xdr:row>88</xdr:row>
      <xdr:rowOff>0</xdr:rowOff>
    </xdr:to>
    <xdr:sp macro="" textlink="">
      <xdr:nvSpPr>
        <xdr:cNvPr id="120861" name="Text Box 29">
          <a:extLst>
            <a:ext uri="{FF2B5EF4-FFF2-40B4-BE49-F238E27FC236}">
              <a16:creationId xmlns:a16="http://schemas.microsoft.com/office/drawing/2014/main" xmlns="" id="{7F53150A-9593-24AF-3D22-FD9762008BC3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88</xdr:row>
      <xdr:rowOff>0</xdr:rowOff>
    </xdr:from>
    <xdr:to>
      <xdr:col>8</xdr:col>
      <xdr:colOff>8349</xdr:colOff>
      <xdr:row>88</xdr:row>
      <xdr:rowOff>0</xdr:rowOff>
    </xdr:to>
    <xdr:sp macro="" textlink="">
      <xdr:nvSpPr>
        <xdr:cNvPr id="120862" name="Text Box 30">
          <a:extLst>
            <a:ext uri="{FF2B5EF4-FFF2-40B4-BE49-F238E27FC236}">
              <a16:creationId xmlns:a16="http://schemas.microsoft.com/office/drawing/2014/main" xmlns="" id="{9E0CE580-9B38-8D3F-85A4-AD173EFC0F37}"/>
            </a:ext>
          </a:extLst>
        </xdr:cNvPr>
        <xdr:cNvSpPr txBox="1">
          <a:spLocks noChangeArrowheads="1"/>
        </xdr:cNvSpPr>
      </xdr:nvSpPr>
      <xdr:spPr bwMode="auto">
        <a:xfrm>
          <a:off x="5212080" y="9809018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88</xdr:row>
      <xdr:rowOff>0</xdr:rowOff>
    </xdr:from>
    <xdr:to>
      <xdr:col>6</xdr:col>
      <xdr:colOff>0</xdr:colOff>
      <xdr:row>88</xdr:row>
      <xdr:rowOff>0</xdr:rowOff>
    </xdr:to>
    <xdr:sp macro="" textlink="">
      <xdr:nvSpPr>
        <xdr:cNvPr id="120863" name="Text Box 31">
          <a:extLst>
            <a:ext uri="{FF2B5EF4-FFF2-40B4-BE49-F238E27FC236}">
              <a16:creationId xmlns:a16="http://schemas.microsoft.com/office/drawing/2014/main" xmlns="" id="{63176883-433C-788E-FC21-27C22B1DC7A5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88</xdr:row>
      <xdr:rowOff>0</xdr:rowOff>
    </xdr:from>
    <xdr:to>
      <xdr:col>6</xdr:col>
      <xdr:colOff>0</xdr:colOff>
      <xdr:row>88</xdr:row>
      <xdr:rowOff>0</xdr:rowOff>
    </xdr:to>
    <xdr:sp macro="" textlink="">
      <xdr:nvSpPr>
        <xdr:cNvPr id="120864" name="Text Box 32">
          <a:extLst>
            <a:ext uri="{FF2B5EF4-FFF2-40B4-BE49-F238E27FC236}">
              <a16:creationId xmlns:a16="http://schemas.microsoft.com/office/drawing/2014/main" xmlns="" id="{E9EB35FC-BC13-62E5-5FBB-C09E8A5CFBF5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2</xdr:col>
      <xdr:colOff>0</xdr:colOff>
      <xdr:row>88</xdr:row>
      <xdr:rowOff>0</xdr:rowOff>
    </xdr:to>
    <xdr:sp macro="" textlink="">
      <xdr:nvSpPr>
        <xdr:cNvPr id="120865" name="Text Box 33">
          <a:extLst>
            <a:ext uri="{FF2B5EF4-FFF2-40B4-BE49-F238E27FC236}">
              <a16:creationId xmlns:a16="http://schemas.microsoft.com/office/drawing/2014/main" xmlns="" id="{19A3DEEC-3A7E-5F7C-67A1-45AD09C13CF6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88</xdr:row>
      <xdr:rowOff>0</xdr:rowOff>
    </xdr:from>
    <xdr:to>
      <xdr:col>8</xdr:col>
      <xdr:colOff>8349</xdr:colOff>
      <xdr:row>88</xdr:row>
      <xdr:rowOff>0</xdr:rowOff>
    </xdr:to>
    <xdr:sp macro="" textlink="">
      <xdr:nvSpPr>
        <xdr:cNvPr id="120866" name="Text Box 34">
          <a:extLst>
            <a:ext uri="{FF2B5EF4-FFF2-40B4-BE49-F238E27FC236}">
              <a16:creationId xmlns:a16="http://schemas.microsoft.com/office/drawing/2014/main" xmlns="" id="{334487F6-FFB8-1708-D559-8C7BC80E94B2}"/>
            </a:ext>
          </a:extLst>
        </xdr:cNvPr>
        <xdr:cNvSpPr txBox="1">
          <a:spLocks noChangeArrowheads="1"/>
        </xdr:cNvSpPr>
      </xdr:nvSpPr>
      <xdr:spPr bwMode="auto">
        <a:xfrm>
          <a:off x="5212080" y="9809018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88</xdr:row>
      <xdr:rowOff>0</xdr:rowOff>
    </xdr:from>
    <xdr:to>
      <xdr:col>6</xdr:col>
      <xdr:colOff>0</xdr:colOff>
      <xdr:row>88</xdr:row>
      <xdr:rowOff>0</xdr:rowOff>
    </xdr:to>
    <xdr:sp macro="" textlink="">
      <xdr:nvSpPr>
        <xdr:cNvPr id="120867" name="Text Box 35">
          <a:extLst>
            <a:ext uri="{FF2B5EF4-FFF2-40B4-BE49-F238E27FC236}">
              <a16:creationId xmlns:a16="http://schemas.microsoft.com/office/drawing/2014/main" xmlns="" id="{B6CADB19-808F-F5A0-BBB0-F2E38BE59184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91</xdr:row>
      <xdr:rowOff>0</xdr:rowOff>
    </xdr:from>
    <xdr:to>
      <xdr:col>6</xdr:col>
      <xdr:colOff>0</xdr:colOff>
      <xdr:row>91</xdr:row>
      <xdr:rowOff>0</xdr:rowOff>
    </xdr:to>
    <xdr:sp macro="" textlink="">
      <xdr:nvSpPr>
        <xdr:cNvPr id="120868" name="Text Box 36">
          <a:extLst>
            <a:ext uri="{FF2B5EF4-FFF2-40B4-BE49-F238E27FC236}">
              <a16:creationId xmlns:a16="http://schemas.microsoft.com/office/drawing/2014/main" xmlns="" id="{72037B42-2AEA-C681-7F83-48B0F988B04C}"/>
            </a:ext>
          </a:extLst>
        </xdr:cNvPr>
        <xdr:cNvSpPr txBox="1">
          <a:spLocks noChangeArrowheads="1"/>
        </xdr:cNvSpPr>
      </xdr:nvSpPr>
      <xdr:spPr bwMode="auto">
        <a:xfrm>
          <a:off x="3715789" y="1040753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91</xdr:row>
      <xdr:rowOff>0</xdr:rowOff>
    </xdr:from>
    <xdr:to>
      <xdr:col>8</xdr:col>
      <xdr:colOff>8349</xdr:colOff>
      <xdr:row>91</xdr:row>
      <xdr:rowOff>0</xdr:rowOff>
    </xdr:to>
    <xdr:sp macro="" textlink="">
      <xdr:nvSpPr>
        <xdr:cNvPr id="120869" name="Text Box 37">
          <a:extLst>
            <a:ext uri="{FF2B5EF4-FFF2-40B4-BE49-F238E27FC236}">
              <a16:creationId xmlns:a16="http://schemas.microsoft.com/office/drawing/2014/main" xmlns="" id="{1FFC1496-E5DF-4602-E517-C8D7C36BFCF8}"/>
            </a:ext>
          </a:extLst>
        </xdr:cNvPr>
        <xdr:cNvSpPr txBox="1">
          <a:spLocks noChangeArrowheads="1"/>
        </xdr:cNvSpPr>
      </xdr:nvSpPr>
      <xdr:spPr bwMode="auto">
        <a:xfrm>
          <a:off x="5212080" y="10407535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923925</xdr:colOff>
      <xdr:row>88</xdr:row>
      <xdr:rowOff>9525</xdr:rowOff>
    </xdr:from>
    <xdr:to>
      <xdr:col>3</xdr:col>
      <xdr:colOff>9525</xdr:colOff>
      <xdr:row>91</xdr:row>
      <xdr:rowOff>0</xdr:rowOff>
    </xdr:to>
    <xdr:sp macro="" textlink="">
      <xdr:nvSpPr>
        <xdr:cNvPr id="793505" name="Rectangle 38">
          <a:extLst>
            <a:ext uri="{FF2B5EF4-FFF2-40B4-BE49-F238E27FC236}">
              <a16:creationId xmlns:a16="http://schemas.microsoft.com/office/drawing/2014/main" xmlns="" id="{AAC424BD-83B5-AC71-EDD7-DA191F1055EF}"/>
            </a:ext>
          </a:extLst>
        </xdr:cNvPr>
        <xdr:cNvSpPr>
          <a:spLocks noChangeArrowheads="1"/>
        </xdr:cNvSpPr>
      </xdr:nvSpPr>
      <xdr:spPr bwMode="auto">
        <a:xfrm>
          <a:off x="3286125" y="1302067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2</xdr:col>
      <xdr:colOff>0</xdr:colOff>
      <xdr:row>88</xdr:row>
      <xdr:rowOff>0</xdr:rowOff>
    </xdr:to>
    <xdr:sp macro="" textlink="">
      <xdr:nvSpPr>
        <xdr:cNvPr id="120871" name="Text Box 39">
          <a:extLst>
            <a:ext uri="{FF2B5EF4-FFF2-40B4-BE49-F238E27FC236}">
              <a16:creationId xmlns:a16="http://schemas.microsoft.com/office/drawing/2014/main" xmlns="" id="{53DBC3F0-B0C2-BD0A-FBB8-26B1F0F2D1BB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20872" name="Text Box 40">
          <a:extLst>
            <a:ext uri="{FF2B5EF4-FFF2-40B4-BE49-F238E27FC236}">
              <a16:creationId xmlns:a16="http://schemas.microsoft.com/office/drawing/2014/main" xmlns="" id="{39CC52EB-97B5-C5A4-CD5E-FBB3787ED756}"/>
            </a:ext>
          </a:extLst>
        </xdr:cNvPr>
        <xdr:cNvSpPr txBox="1">
          <a:spLocks noChangeArrowheads="1"/>
        </xdr:cNvSpPr>
      </xdr:nvSpPr>
      <xdr:spPr bwMode="auto">
        <a:xfrm>
          <a:off x="2252749" y="9809018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2</xdr:col>
      <xdr:colOff>0</xdr:colOff>
      <xdr:row>88</xdr:row>
      <xdr:rowOff>0</xdr:rowOff>
    </xdr:to>
    <xdr:sp macro="" textlink="">
      <xdr:nvSpPr>
        <xdr:cNvPr id="120873" name="Text Box 41">
          <a:extLst>
            <a:ext uri="{FF2B5EF4-FFF2-40B4-BE49-F238E27FC236}">
              <a16:creationId xmlns:a16="http://schemas.microsoft.com/office/drawing/2014/main" xmlns="" id="{931F5A7B-635D-B5E5-E986-1904FB82A7F7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20874" name="Text Box 42">
          <a:extLst>
            <a:ext uri="{FF2B5EF4-FFF2-40B4-BE49-F238E27FC236}">
              <a16:creationId xmlns:a16="http://schemas.microsoft.com/office/drawing/2014/main" xmlns="" id="{52414E9E-C23D-5F5B-41FA-4349F2756D9A}"/>
            </a:ext>
          </a:extLst>
        </xdr:cNvPr>
        <xdr:cNvSpPr txBox="1">
          <a:spLocks noChangeArrowheads="1"/>
        </xdr:cNvSpPr>
      </xdr:nvSpPr>
      <xdr:spPr bwMode="auto">
        <a:xfrm>
          <a:off x="2252749" y="9809018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2</xdr:col>
      <xdr:colOff>0</xdr:colOff>
      <xdr:row>88</xdr:row>
      <xdr:rowOff>0</xdr:rowOff>
    </xdr:to>
    <xdr:sp macro="" textlink="">
      <xdr:nvSpPr>
        <xdr:cNvPr id="120875" name="Text Box 43">
          <a:extLst>
            <a:ext uri="{FF2B5EF4-FFF2-40B4-BE49-F238E27FC236}">
              <a16:creationId xmlns:a16="http://schemas.microsoft.com/office/drawing/2014/main" xmlns="" id="{5B46530A-C568-B33C-EB81-4276EA4853F1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20876" name="Text Box 44">
          <a:extLst>
            <a:ext uri="{FF2B5EF4-FFF2-40B4-BE49-F238E27FC236}">
              <a16:creationId xmlns:a16="http://schemas.microsoft.com/office/drawing/2014/main" xmlns="" id="{F023A7BD-C60A-5951-39EB-678916F2A85E}"/>
            </a:ext>
          </a:extLst>
        </xdr:cNvPr>
        <xdr:cNvSpPr txBox="1">
          <a:spLocks noChangeArrowheads="1"/>
        </xdr:cNvSpPr>
      </xdr:nvSpPr>
      <xdr:spPr bwMode="auto">
        <a:xfrm>
          <a:off x="2252749" y="9809018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88</xdr:row>
      <xdr:rowOff>0</xdr:rowOff>
    </xdr:from>
    <xdr:to>
      <xdr:col>6</xdr:col>
      <xdr:colOff>0</xdr:colOff>
      <xdr:row>88</xdr:row>
      <xdr:rowOff>0</xdr:rowOff>
    </xdr:to>
    <xdr:sp macro="" textlink="">
      <xdr:nvSpPr>
        <xdr:cNvPr id="120877" name="Text Box 45">
          <a:extLst>
            <a:ext uri="{FF2B5EF4-FFF2-40B4-BE49-F238E27FC236}">
              <a16:creationId xmlns:a16="http://schemas.microsoft.com/office/drawing/2014/main" xmlns="" id="{1E952663-4BA2-2783-A164-A8D86B586314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88</xdr:row>
      <xdr:rowOff>0</xdr:rowOff>
    </xdr:from>
    <xdr:to>
      <xdr:col>8</xdr:col>
      <xdr:colOff>8349</xdr:colOff>
      <xdr:row>88</xdr:row>
      <xdr:rowOff>0</xdr:rowOff>
    </xdr:to>
    <xdr:sp macro="" textlink="">
      <xdr:nvSpPr>
        <xdr:cNvPr id="120878" name="Text Box 46">
          <a:extLst>
            <a:ext uri="{FF2B5EF4-FFF2-40B4-BE49-F238E27FC236}">
              <a16:creationId xmlns:a16="http://schemas.microsoft.com/office/drawing/2014/main" xmlns="" id="{2BE5588F-CB0A-C9CD-4127-72E49F11F6CC}"/>
            </a:ext>
          </a:extLst>
        </xdr:cNvPr>
        <xdr:cNvSpPr txBox="1">
          <a:spLocks noChangeArrowheads="1"/>
        </xdr:cNvSpPr>
      </xdr:nvSpPr>
      <xdr:spPr bwMode="auto">
        <a:xfrm>
          <a:off x="5212080" y="9809018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20879" name="Text Box 47">
          <a:extLst>
            <a:ext uri="{FF2B5EF4-FFF2-40B4-BE49-F238E27FC236}">
              <a16:creationId xmlns:a16="http://schemas.microsoft.com/office/drawing/2014/main" xmlns="" id="{AB1BF968-16D4-4752-988C-52DC4306A2F2}"/>
            </a:ext>
          </a:extLst>
        </xdr:cNvPr>
        <xdr:cNvSpPr txBox="1">
          <a:spLocks noChangeArrowheads="1"/>
        </xdr:cNvSpPr>
      </xdr:nvSpPr>
      <xdr:spPr bwMode="auto">
        <a:xfrm>
          <a:off x="2252749" y="9809018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88</xdr:row>
      <xdr:rowOff>0</xdr:rowOff>
    </xdr:from>
    <xdr:to>
      <xdr:col>6</xdr:col>
      <xdr:colOff>0</xdr:colOff>
      <xdr:row>88</xdr:row>
      <xdr:rowOff>0</xdr:rowOff>
    </xdr:to>
    <xdr:sp macro="" textlink="">
      <xdr:nvSpPr>
        <xdr:cNvPr id="120880" name="Text Box 48">
          <a:extLst>
            <a:ext uri="{FF2B5EF4-FFF2-40B4-BE49-F238E27FC236}">
              <a16:creationId xmlns:a16="http://schemas.microsoft.com/office/drawing/2014/main" xmlns="" id="{4DED2722-E5B2-E2B0-CEE1-F7DEFA6E317B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2</xdr:col>
      <xdr:colOff>0</xdr:colOff>
      <xdr:row>88</xdr:row>
      <xdr:rowOff>0</xdr:rowOff>
    </xdr:to>
    <xdr:sp macro="" textlink="">
      <xdr:nvSpPr>
        <xdr:cNvPr id="120881" name="Text Box 49">
          <a:extLst>
            <a:ext uri="{FF2B5EF4-FFF2-40B4-BE49-F238E27FC236}">
              <a16:creationId xmlns:a16="http://schemas.microsoft.com/office/drawing/2014/main" xmlns="" id="{B5DE8D81-8883-EE87-88C5-A55C37CB4F53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88</xdr:row>
      <xdr:rowOff>0</xdr:rowOff>
    </xdr:from>
    <xdr:to>
      <xdr:col>8</xdr:col>
      <xdr:colOff>8349</xdr:colOff>
      <xdr:row>88</xdr:row>
      <xdr:rowOff>0</xdr:rowOff>
    </xdr:to>
    <xdr:sp macro="" textlink="">
      <xdr:nvSpPr>
        <xdr:cNvPr id="120882" name="Text Box 50">
          <a:extLst>
            <a:ext uri="{FF2B5EF4-FFF2-40B4-BE49-F238E27FC236}">
              <a16:creationId xmlns:a16="http://schemas.microsoft.com/office/drawing/2014/main" xmlns="" id="{79B58BBC-02C5-2957-ED68-7D9001E5BD0F}"/>
            </a:ext>
          </a:extLst>
        </xdr:cNvPr>
        <xdr:cNvSpPr txBox="1">
          <a:spLocks noChangeArrowheads="1"/>
        </xdr:cNvSpPr>
      </xdr:nvSpPr>
      <xdr:spPr bwMode="auto">
        <a:xfrm>
          <a:off x="5212080" y="9809018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20883" name="Text Box 51">
          <a:extLst>
            <a:ext uri="{FF2B5EF4-FFF2-40B4-BE49-F238E27FC236}">
              <a16:creationId xmlns:a16="http://schemas.microsoft.com/office/drawing/2014/main" xmlns="" id="{73E24B1A-F9BB-06F6-ACB9-A0E3E5E7390E}"/>
            </a:ext>
          </a:extLst>
        </xdr:cNvPr>
        <xdr:cNvSpPr txBox="1">
          <a:spLocks noChangeArrowheads="1"/>
        </xdr:cNvSpPr>
      </xdr:nvSpPr>
      <xdr:spPr bwMode="auto">
        <a:xfrm>
          <a:off x="2252749" y="9809018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88</xdr:row>
      <xdr:rowOff>0</xdr:rowOff>
    </xdr:from>
    <xdr:to>
      <xdr:col>6</xdr:col>
      <xdr:colOff>0</xdr:colOff>
      <xdr:row>88</xdr:row>
      <xdr:rowOff>0</xdr:rowOff>
    </xdr:to>
    <xdr:sp macro="" textlink="">
      <xdr:nvSpPr>
        <xdr:cNvPr id="120884" name="Text Box 52">
          <a:extLst>
            <a:ext uri="{FF2B5EF4-FFF2-40B4-BE49-F238E27FC236}">
              <a16:creationId xmlns:a16="http://schemas.microsoft.com/office/drawing/2014/main" xmlns="" id="{C6FBFF96-D753-8818-C7AC-0F76F29E920F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2</xdr:col>
      <xdr:colOff>0</xdr:colOff>
      <xdr:row>88</xdr:row>
      <xdr:rowOff>0</xdr:rowOff>
    </xdr:to>
    <xdr:sp macro="" textlink="">
      <xdr:nvSpPr>
        <xdr:cNvPr id="120885" name="Text Box 53">
          <a:extLst>
            <a:ext uri="{FF2B5EF4-FFF2-40B4-BE49-F238E27FC236}">
              <a16:creationId xmlns:a16="http://schemas.microsoft.com/office/drawing/2014/main" xmlns="" id="{F3EAE692-A4C0-C7EA-139A-D9BCF5B3360B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88</xdr:row>
      <xdr:rowOff>0</xdr:rowOff>
    </xdr:from>
    <xdr:to>
      <xdr:col>8</xdr:col>
      <xdr:colOff>8349</xdr:colOff>
      <xdr:row>88</xdr:row>
      <xdr:rowOff>0</xdr:rowOff>
    </xdr:to>
    <xdr:sp macro="" textlink="">
      <xdr:nvSpPr>
        <xdr:cNvPr id="120886" name="Text Box 54">
          <a:extLst>
            <a:ext uri="{FF2B5EF4-FFF2-40B4-BE49-F238E27FC236}">
              <a16:creationId xmlns:a16="http://schemas.microsoft.com/office/drawing/2014/main" xmlns="" id="{D5F0C0EC-5D5B-A71C-A8F4-86A72EEB6C12}"/>
            </a:ext>
          </a:extLst>
        </xdr:cNvPr>
        <xdr:cNvSpPr txBox="1">
          <a:spLocks noChangeArrowheads="1"/>
        </xdr:cNvSpPr>
      </xdr:nvSpPr>
      <xdr:spPr bwMode="auto">
        <a:xfrm>
          <a:off x="5212080" y="9809018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20887" name="Text Box 55">
          <a:extLst>
            <a:ext uri="{FF2B5EF4-FFF2-40B4-BE49-F238E27FC236}">
              <a16:creationId xmlns:a16="http://schemas.microsoft.com/office/drawing/2014/main" xmlns="" id="{4C5788C9-A80A-3930-97E0-E8768D86747D}"/>
            </a:ext>
          </a:extLst>
        </xdr:cNvPr>
        <xdr:cNvSpPr txBox="1">
          <a:spLocks noChangeArrowheads="1"/>
        </xdr:cNvSpPr>
      </xdr:nvSpPr>
      <xdr:spPr bwMode="auto">
        <a:xfrm>
          <a:off x="2252749" y="9809018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2</xdr:col>
      <xdr:colOff>923925</xdr:colOff>
      <xdr:row>88</xdr:row>
      <xdr:rowOff>9525</xdr:rowOff>
    </xdr:from>
    <xdr:to>
      <xdr:col>3</xdr:col>
      <xdr:colOff>9525</xdr:colOff>
      <xdr:row>91</xdr:row>
      <xdr:rowOff>0</xdr:rowOff>
    </xdr:to>
    <xdr:sp macro="" textlink="">
      <xdr:nvSpPr>
        <xdr:cNvPr id="793523" name="Rectangle 57">
          <a:extLst>
            <a:ext uri="{FF2B5EF4-FFF2-40B4-BE49-F238E27FC236}">
              <a16:creationId xmlns:a16="http://schemas.microsoft.com/office/drawing/2014/main" xmlns="" id="{46E10001-F123-4B84-F30B-9D5EB37AED0F}"/>
            </a:ext>
          </a:extLst>
        </xdr:cNvPr>
        <xdr:cNvSpPr>
          <a:spLocks noChangeArrowheads="1"/>
        </xdr:cNvSpPr>
      </xdr:nvSpPr>
      <xdr:spPr bwMode="auto">
        <a:xfrm>
          <a:off x="3286125" y="1302067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21857" name="Text Box 1">
          <a:extLst>
            <a:ext uri="{FF2B5EF4-FFF2-40B4-BE49-F238E27FC236}">
              <a16:creationId xmlns:a16="http://schemas.microsoft.com/office/drawing/2014/main" xmlns="" id="{D1FEAACD-95C1-F3DD-67A1-E292907BF62A}"/>
            </a:ext>
          </a:extLst>
        </xdr:cNvPr>
        <xdr:cNvSpPr txBox="1">
          <a:spLocks noChangeArrowheads="1"/>
        </xdr:cNvSpPr>
      </xdr:nvSpPr>
      <xdr:spPr bwMode="auto">
        <a:xfrm>
          <a:off x="3740727" y="16625"/>
          <a:ext cx="1496291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1</xdr:col>
      <xdr:colOff>1502228</xdr:colOff>
      <xdr:row>1</xdr:row>
      <xdr:rowOff>266096</xdr:rowOff>
    </xdr:to>
    <xdr:sp macro="" textlink="">
      <xdr:nvSpPr>
        <xdr:cNvPr id="121858" name="Text Box 2">
          <a:extLst>
            <a:ext uri="{FF2B5EF4-FFF2-40B4-BE49-F238E27FC236}">
              <a16:creationId xmlns:a16="http://schemas.microsoft.com/office/drawing/2014/main" xmlns="" id="{311992A6-1DBA-B664-99EE-224892EFB7CA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MAGGIO 2023</a:t>
          </a:r>
        </a:p>
      </xdr:txBody>
    </xdr:sp>
    <xdr:clientData/>
  </xdr:twoCellAnchor>
  <xdr:twoCellAnchor>
    <xdr:from>
      <xdr:col>6</xdr:col>
      <xdr:colOff>8312</xdr:colOff>
      <xdr:row>0</xdr:row>
      <xdr:rowOff>8313</xdr:rowOff>
    </xdr:from>
    <xdr:to>
      <xdr:col>7</xdr:col>
      <xdr:colOff>738107</xdr:colOff>
      <xdr:row>0</xdr:row>
      <xdr:rowOff>266007</xdr:rowOff>
    </xdr:to>
    <xdr:sp macro="" textlink="">
      <xdr:nvSpPr>
        <xdr:cNvPr id="121859" name="Text Box 3">
          <a:extLst>
            <a:ext uri="{FF2B5EF4-FFF2-40B4-BE49-F238E27FC236}">
              <a16:creationId xmlns:a16="http://schemas.microsoft.com/office/drawing/2014/main" xmlns="" id="{3A1CBA6C-4514-FBA6-1A19-E4BC5B8C8A48}"/>
            </a:ext>
          </a:extLst>
        </xdr:cNvPr>
        <xdr:cNvSpPr txBox="1">
          <a:spLocks noChangeArrowheads="1"/>
        </xdr:cNvSpPr>
      </xdr:nvSpPr>
      <xdr:spPr bwMode="auto">
        <a:xfrm>
          <a:off x="5253644" y="8313"/>
          <a:ext cx="1479665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794341" name="Picture 4" descr="logocolom">
          <a:extLst>
            <a:ext uri="{FF2B5EF4-FFF2-40B4-BE49-F238E27FC236}">
              <a16:creationId xmlns:a16="http://schemas.microsoft.com/office/drawing/2014/main" xmlns="" id="{C69AD493-415C-7DD3-1524-1C7485559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21861" name="Text Box 5">
          <a:extLst>
            <a:ext uri="{FF2B5EF4-FFF2-40B4-BE49-F238E27FC236}">
              <a16:creationId xmlns:a16="http://schemas.microsoft.com/office/drawing/2014/main" xmlns="" id="{9065A0DA-0454-7D5B-7452-4DF9E42236B3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79666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125</xdr:row>
      <xdr:rowOff>0</xdr:rowOff>
    </xdr:from>
    <xdr:to>
      <xdr:col>6</xdr:col>
      <xdr:colOff>0</xdr:colOff>
      <xdr:row>125</xdr:row>
      <xdr:rowOff>0</xdr:rowOff>
    </xdr:to>
    <xdr:sp macro="" textlink="">
      <xdr:nvSpPr>
        <xdr:cNvPr id="121862" name="Text Box 6">
          <a:extLst>
            <a:ext uri="{FF2B5EF4-FFF2-40B4-BE49-F238E27FC236}">
              <a16:creationId xmlns:a16="http://schemas.microsoft.com/office/drawing/2014/main" xmlns="" id="{1D98BE4B-9B34-8F47-D0E4-63E3C4EE631B}"/>
            </a:ext>
          </a:extLst>
        </xdr:cNvPr>
        <xdr:cNvSpPr txBox="1">
          <a:spLocks noChangeArrowheads="1"/>
        </xdr:cNvSpPr>
      </xdr:nvSpPr>
      <xdr:spPr bwMode="auto">
        <a:xfrm>
          <a:off x="3740727" y="10607040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125</xdr:row>
      <xdr:rowOff>0</xdr:rowOff>
    </xdr:from>
    <xdr:to>
      <xdr:col>1</xdr:col>
      <xdr:colOff>0</xdr:colOff>
      <xdr:row>125</xdr:row>
      <xdr:rowOff>0</xdr:rowOff>
    </xdr:to>
    <xdr:sp macro="" textlink="">
      <xdr:nvSpPr>
        <xdr:cNvPr id="121863" name="Text Box 7">
          <a:extLst>
            <a:ext uri="{FF2B5EF4-FFF2-40B4-BE49-F238E27FC236}">
              <a16:creationId xmlns:a16="http://schemas.microsoft.com/office/drawing/2014/main" xmlns="" id="{6B1C2092-1D0A-685E-078E-3E42D8D65A4F}"/>
            </a:ext>
          </a:extLst>
        </xdr:cNvPr>
        <xdr:cNvSpPr txBox="1">
          <a:spLocks noChangeArrowheads="1"/>
        </xdr:cNvSpPr>
      </xdr:nvSpPr>
      <xdr:spPr bwMode="auto">
        <a:xfrm>
          <a:off x="0" y="10607040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8312</xdr:colOff>
      <xdr:row>125</xdr:row>
      <xdr:rowOff>3958</xdr:rowOff>
    </xdr:from>
    <xdr:to>
      <xdr:col>7</xdr:col>
      <xdr:colOff>738107</xdr:colOff>
      <xdr:row>125</xdr:row>
      <xdr:rowOff>3958</xdr:rowOff>
    </xdr:to>
    <xdr:sp macro="" textlink="">
      <xdr:nvSpPr>
        <xdr:cNvPr id="121864" name="Text Box 8">
          <a:extLst>
            <a:ext uri="{FF2B5EF4-FFF2-40B4-BE49-F238E27FC236}">
              <a16:creationId xmlns:a16="http://schemas.microsoft.com/office/drawing/2014/main" xmlns="" id="{5B4C69E5-F6F9-9D4E-9470-D38F4866688C}"/>
            </a:ext>
          </a:extLst>
        </xdr:cNvPr>
        <xdr:cNvSpPr txBox="1">
          <a:spLocks noChangeArrowheads="1"/>
        </xdr:cNvSpPr>
      </xdr:nvSpPr>
      <xdr:spPr bwMode="auto">
        <a:xfrm>
          <a:off x="5253644" y="10607040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125</xdr:row>
      <xdr:rowOff>0</xdr:rowOff>
    </xdr:from>
    <xdr:to>
      <xdr:col>4</xdr:col>
      <xdr:colOff>0</xdr:colOff>
      <xdr:row>125</xdr:row>
      <xdr:rowOff>0</xdr:rowOff>
    </xdr:to>
    <xdr:sp macro="" textlink="">
      <xdr:nvSpPr>
        <xdr:cNvPr id="121865" name="Text Box 9">
          <a:extLst>
            <a:ext uri="{FF2B5EF4-FFF2-40B4-BE49-F238E27FC236}">
              <a16:creationId xmlns:a16="http://schemas.microsoft.com/office/drawing/2014/main" xmlns="" id="{75524C51-26AB-C96B-A84A-A1D6032AB700}"/>
            </a:ext>
          </a:extLst>
        </xdr:cNvPr>
        <xdr:cNvSpPr txBox="1">
          <a:spLocks noChangeArrowheads="1"/>
        </xdr:cNvSpPr>
      </xdr:nvSpPr>
      <xdr:spPr bwMode="auto">
        <a:xfrm>
          <a:off x="2252749" y="10607040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120</xdr:row>
      <xdr:rowOff>0</xdr:rowOff>
    </xdr:from>
    <xdr:to>
      <xdr:col>2</xdr:col>
      <xdr:colOff>0</xdr:colOff>
      <xdr:row>120</xdr:row>
      <xdr:rowOff>0</xdr:rowOff>
    </xdr:to>
    <xdr:sp macro="" textlink="">
      <xdr:nvSpPr>
        <xdr:cNvPr id="121867" name="Text Box 11">
          <a:extLst>
            <a:ext uri="{FF2B5EF4-FFF2-40B4-BE49-F238E27FC236}">
              <a16:creationId xmlns:a16="http://schemas.microsoft.com/office/drawing/2014/main" xmlns="" id="{2093D71E-76F1-5E67-8A74-DFC8539B3A95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120</xdr:row>
      <xdr:rowOff>0</xdr:rowOff>
    </xdr:from>
    <xdr:to>
      <xdr:col>4</xdr:col>
      <xdr:colOff>0</xdr:colOff>
      <xdr:row>120</xdr:row>
      <xdr:rowOff>0</xdr:rowOff>
    </xdr:to>
    <xdr:sp macro="" textlink="">
      <xdr:nvSpPr>
        <xdr:cNvPr id="121869" name="Text Box 13">
          <a:extLst>
            <a:ext uri="{FF2B5EF4-FFF2-40B4-BE49-F238E27FC236}">
              <a16:creationId xmlns:a16="http://schemas.microsoft.com/office/drawing/2014/main" xmlns="" id="{897CC6D6-18AB-4F4B-A36A-CCBC4C2597F1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121870" name="Text Box 14">
          <a:extLst>
            <a:ext uri="{FF2B5EF4-FFF2-40B4-BE49-F238E27FC236}">
              <a16:creationId xmlns:a16="http://schemas.microsoft.com/office/drawing/2014/main" xmlns="" id="{BF039901-302D-F972-A92F-FC9B58BF02AC}"/>
            </a:ext>
          </a:extLst>
        </xdr:cNvPr>
        <xdr:cNvSpPr txBox="1">
          <a:spLocks noChangeArrowheads="1"/>
        </xdr:cNvSpPr>
      </xdr:nvSpPr>
      <xdr:spPr bwMode="auto">
        <a:xfrm>
          <a:off x="3740727" y="4954385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22</xdr:row>
      <xdr:rowOff>0</xdr:rowOff>
    </xdr:from>
    <xdr:to>
      <xdr:col>7</xdr:col>
      <xdr:colOff>738107</xdr:colOff>
      <xdr:row>22</xdr:row>
      <xdr:rowOff>0</xdr:rowOff>
    </xdr:to>
    <xdr:sp macro="" textlink="">
      <xdr:nvSpPr>
        <xdr:cNvPr id="121871" name="Text Box 15">
          <a:extLst>
            <a:ext uri="{FF2B5EF4-FFF2-40B4-BE49-F238E27FC236}">
              <a16:creationId xmlns:a16="http://schemas.microsoft.com/office/drawing/2014/main" xmlns="" id="{6E856315-0773-1C7B-5C25-C7DDBFC3D658}"/>
            </a:ext>
          </a:extLst>
        </xdr:cNvPr>
        <xdr:cNvSpPr txBox="1">
          <a:spLocks noChangeArrowheads="1"/>
        </xdr:cNvSpPr>
      </xdr:nvSpPr>
      <xdr:spPr bwMode="auto">
        <a:xfrm>
          <a:off x="5253644" y="4954385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115</xdr:row>
      <xdr:rowOff>0</xdr:rowOff>
    </xdr:from>
    <xdr:to>
      <xdr:col>6</xdr:col>
      <xdr:colOff>0</xdr:colOff>
      <xdr:row>115</xdr:row>
      <xdr:rowOff>0</xdr:rowOff>
    </xdr:to>
    <xdr:sp macro="" textlink="">
      <xdr:nvSpPr>
        <xdr:cNvPr id="121872" name="Text Box 16">
          <a:extLst>
            <a:ext uri="{FF2B5EF4-FFF2-40B4-BE49-F238E27FC236}">
              <a16:creationId xmlns:a16="http://schemas.microsoft.com/office/drawing/2014/main" xmlns="" id="{B654511D-1F3F-9C9B-37CB-9BF8C5760641}"/>
            </a:ext>
          </a:extLst>
        </xdr:cNvPr>
        <xdr:cNvSpPr txBox="1">
          <a:spLocks noChangeArrowheads="1"/>
        </xdr:cNvSpPr>
      </xdr:nvSpPr>
      <xdr:spPr bwMode="auto">
        <a:xfrm>
          <a:off x="3740727" y="6550429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120</xdr:row>
      <xdr:rowOff>0</xdr:rowOff>
    </xdr:from>
    <xdr:to>
      <xdr:col>2</xdr:col>
      <xdr:colOff>0</xdr:colOff>
      <xdr:row>120</xdr:row>
      <xdr:rowOff>0</xdr:rowOff>
    </xdr:to>
    <xdr:sp macro="" textlink="">
      <xdr:nvSpPr>
        <xdr:cNvPr id="121873" name="Text Box 17">
          <a:extLst>
            <a:ext uri="{FF2B5EF4-FFF2-40B4-BE49-F238E27FC236}">
              <a16:creationId xmlns:a16="http://schemas.microsoft.com/office/drawing/2014/main" xmlns="" id="{D4871B49-5EAF-B0E6-B870-E3B54155F077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120</xdr:row>
      <xdr:rowOff>0</xdr:rowOff>
    </xdr:from>
    <xdr:to>
      <xdr:col>4</xdr:col>
      <xdr:colOff>0</xdr:colOff>
      <xdr:row>120</xdr:row>
      <xdr:rowOff>0</xdr:rowOff>
    </xdr:to>
    <xdr:sp macro="" textlink="">
      <xdr:nvSpPr>
        <xdr:cNvPr id="121875" name="Text Box 19">
          <a:extLst>
            <a:ext uri="{FF2B5EF4-FFF2-40B4-BE49-F238E27FC236}">
              <a16:creationId xmlns:a16="http://schemas.microsoft.com/office/drawing/2014/main" xmlns="" id="{4C69F524-FD51-4681-F9F8-4C1A4F0CB536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120</xdr:row>
      <xdr:rowOff>0</xdr:rowOff>
    </xdr:from>
    <xdr:to>
      <xdr:col>6</xdr:col>
      <xdr:colOff>0</xdr:colOff>
      <xdr:row>120</xdr:row>
      <xdr:rowOff>0</xdr:rowOff>
    </xdr:to>
    <xdr:sp macro="" textlink="">
      <xdr:nvSpPr>
        <xdr:cNvPr id="121876" name="Text Box 20">
          <a:extLst>
            <a:ext uri="{FF2B5EF4-FFF2-40B4-BE49-F238E27FC236}">
              <a16:creationId xmlns:a16="http://schemas.microsoft.com/office/drawing/2014/main" xmlns="" id="{CF91DDAD-BC82-B55F-4147-7ED286B9E37C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120</xdr:row>
      <xdr:rowOff>0</xdr:rowOff>
    </xdr:from>
    <xdr:to>
      <xdr:col>2</xdr:col>
      <xdr:colOff>0</xdr:colOff>
      <xdr:row>120</xdr:row>
      <xdr:rowOff>0</xdr:rowOff>
    </xdr:to>
    <xdr:sp macro="" textlink="">
      <xdr:nvSpPr>
        <xdr:cNvPr id="121877" name="Text Box 21">
          <a:extLst>
            <a:ext uri="{FF2B5EF4-FFF2-40B4-BE49-F238E27FC236}">
              <a16:creationId xmlns:a16="http://schemas.microsoft.com/office/drawing/2014/main" xmlns="" id="{A2F4AD6F-0572-703D-73AF-4B6BD7C22B20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8312</xdr:colOff>
      <xdr:row>115</xdr:row>
      <xdr:rowOff>0</xdr:rowOff>
    </xdr:from>
    <xdr:to>
      <xdr:col>7</xdr:col>
      <xdr:colOff>738107</xdr:colOff>
      <xdr:row>115</xdr:row>
      <xdr:rowOff>0</xdr:rowOff>
    </xdr:to>
    <xdr:sp macro="" textlink="">
      <xdr:nvSpPr>
        <xdr:cNvPr id="121878" name="Text Box 22">
          <a:extLst>
            <a:ext uri="{FF2B5EF4-FFF2-40B4-BE49-F238E27FC236}">
              <a16:creationId xmlns:a16="http://schemas.microsoft.com/office/drawing/2014/main" xmlns="" id="{96D5DBB7-2614-FFFB-191A-A00725AE458C}"/>
            </a:ext>
          </a:extLst>
        </xdr:cNvPr>
        <xdr:cNvSpPr txBox="1">
          <a:spLocks noChangeArrowheads="1"/>
        </xdr:cNvSpPr>
      </xdr:nvSpPr>
      <xdr:spPr bwMode="auto">
        <a:xfrm>
          <a:off x="5253644" y="9792393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120</xdr:row>
      <xdr:rowOff>0</xdr:rowOff>
    </xdr:from>
    <xdr:to>
      <xdr:col>6</xdr:col>
      <xdr:colOff>0</xdr:colOff>
      <xdr:row>120</xdr:row>
      <xdr:rowOff>0</xdr:rowOff>
    </xdr:to>
    <xdr:sp macro="" textlink="">
      <xdr:nvSpPr>
        <xdr:cNvPr id="121879" name="Text Box 23">
          <a:extLst>
            <a:ext uri="{FF2B5EF4-FFF2-40B4-BE49-F238E27FC236}">
              <a16:creationId xmlns:a16="http://schemas.microsoft.com/office/drawing/2014/main" xmlns="" id="{8A12F90B-7016-B18B-800A-C751D7B8D847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120</xdr:row>
      <xdr:rowOff>0</xdr:rowOff>
    </xdr:from>
    <xdr:to>
      <xdr:col>6</xdr:col>
      <xdr:colOff>0</xdr:colOff>
      <xdr:row>120</xdr:row>
      <xdr:rowOff>0</xdr:rowOff>
    </xdr:to>
    <xdr:sp macro="" textlink="">
      <xdr:nvSpPr>
        <xdr:cNvPr id="121880" name="Text Box 24">
          <a:extLst>
            <a:ext uri="{FF2B5EF4-FFF2-40B4-BE49-F238E27FC236}">
              <a16:creationId xmlns:a16="http://schemas.microsoft.com/office/drawing/2014/main" xmlns="" id="{4B4F606D-26A3-C5E4-EF8F-1B54752B023F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120</xdr:row>
      <xdr:rowOff>0</xdr:rowOff>
    </xdr:from>
    <xdr:to>
      <xdr:col>2</xdr:col>
      <xdr:colOff>0</xdr:colOff>
      <xdr:row>120</xdr:row>
      <xdr:rowOff>0</xdr:rowOff>
    </xdr:to>
    <xdr:sp macro="" textlink="">
      <xdr:nvSpPr>
        <xdr:cNvPr id="121881" name="Text Box 25">
          <a:extLst>
            <a:ext uri="{FF2B5EF4-FFF2-40B4-BE49-F238E27FC236}">
              <a16:creationId xmlns:a16="http://schemas.microsoft.com/office/drawing/2014/main" xmlns="" id="{1C3561B3-FE14-BAFE-9E8B-81A567EA99ED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8312</xdr:colOff>
      <xdr:row>115</xdr:row>
      <xdr:rowOff>0</xdr:rowOff>
    </xdr:from>
    <xdr:to>
      <xdr:col>7</xdr:col>
      <xdr:colOff>738107</xdr:colOff>
      <xdr:row>115</xdr:row>
      <xdr:rowOff>0</xdr:rowOff>
    </xdr:to>
    <xdr:sp macro="" textlink="">
      <xdr:nvSpPr>
        <xdr:cNvPr id="121882" name="Text Box 26">
          <a:extLst>
            <a:ext uri="{FF2B5EF4-FFF2-40B4-BE49-F238E27FC236}">
              <a16:creationId xmlns:a16="http://schemas.microsoft.com/office/drawing/2014/main" xmlns="" id="{174E0E79-1904-C727-FCA9-CE3C653EABE6}"/>
            </a:ext>
          </a:extLst>
        </xdr:cNvPr>
        <xdr:cNvSpPr txBox="1">
          <a:spLocks noChangeArrowheads="1"/>
        </xdr:cNvSpPr>
      </xdr:nvSpPr>
      <xdr:spPr bwMode="auto">
        <a:xfrm>
          <a:off x="5253644" y="9792393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120</xdr:row>
      <xdr:rowOff>0</xdr:rowOff>
    </xdr:from>
    <xdr:to>
      <xdr:col>6</xdr:col>
      <xdr:colOff>0</xdr:colOff>
      <xdr:row>120</xdr:row>
      <xdr:rowOff>0</xdr:rowOff>
    </xdr:to>
    <xdr:sp macro="" textlink="">
      <xdr:nvSpPr>
        <xdr:cNvPr id="121883" name="Text Box 27">
          <a:extLst>
            <a:ext uri="{FF2B5EF4-FFF2-40B4-BE49-F238E27FC236}">
              <a16:creationId xmlns:a16="http://schemas.microsoft.com/office/drawing/2014/main" xmlns="" id="{D572A740-40FA-ED7C-5E19-CF20B2D6C4E6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120</xdr:row>
      <xdr:rowOff>0</xdr:rowOff>
    </xdr:from>
    <xdr:to>
      <xdr:col>6</xdr:col>
      <xdr:colOff>0</xdr:colOff>
      <xdr:row>120</xdr:row>
      <xdr:rowOff>0</xdr:rowOff>
    </xdr:to>
    <xdr:sp macro="" textlink="">
      <xdr:nvSpPr>
        <xdr:cNvPr id="121884" name="Text Box 28">
          <a:extLst>
            <a:ext uri="{FF2B5EF4-FFF2-40B4-BE49-F238E27FC236}">
              <a16:creationId xmlns:a16="http://schemas.microsoft.com/office/drawing/2014/main" xmlns="" id="{99E2ACAA-E03A-FF1A-243D-E33E2B919DFD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120</xdr:row>
      <xdr:rowOff>0</xdr:rowOff>
    </xdr:from>
    <xdr:to>
      <xdr:col>2</xdr:col>
      <xdr:colOff>0</xdr:colOff>
      <xdr:row>120</xdr:row>
      <xdr:rowOff>0</xdr:rowOff>
    </xdr:to>
    <xdr:sp macro="" textlink="">
      <xdr:nvSpPr>
        <xdr:cNvPr id="121885" name="Text Box 29">
          <a:extLst>
            <a:ext uri="{FF2B5EF4-FFF2-40B4-BE49-F238E27FC236}">
              <a16:creationId xmlns:a16="http://schemas.microsoft.com/office/drawing/2014/main" xmlns="" id="{00CC6858-9E74-A34F-EF20-903B3323B7AF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8312</xdr:colOff>
      <xdr:row>115</xdr:row>
      <xdr:rowOff>0</xdr:rowOff>
    </xdr:from>
    <xdr:to>
      <xdr:col>7</xdr:col>
      <xdr:colOff>738107</xdr:colOff>
      <xdr:row>115</xdr:row>
      <xdr:rowOff>0</xdr:rowOff>
    </xdr:to>
    <xdr:sp macro="" textlink="">
      <xdr:nvSpPr>
        <xdr:cNvPr id="121886" name="Text Box 30">
          <a:extLst>
            <a:ext uri="{FF2B5EF4-FFF2-40B4-BE49-F238E27FC236}">
              <a16:creationId xmlns:a16="http://schemas.microsoft.com/office/drawing/2014/main" xmlns="" id="{F59DA30C-66EF-5DD0-C751-5AB83BAD1242}"/>
            </a:ext>
          </a:extLst>
        </xdr:cNvPr>
        <xdr:cNvSpPr txBox="1">
          <a:spLocks noChangeArrowheads="1"/>
        </xdr:cNvSpPr>
      </xdr:nvSpPr>
      <xdr:spPr bwMode="auto">
        <a:xfrm>
          <a:off x="5253644" y="9792393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120</xdr:row>
      <xdr:rowOff>0</xdr:rowOff>
    </xdr:from>
    <xdr:to>
      <xdr:col>6</xdr:col>
      <xdr:colOff>0</xdr:colOff>
      <xdr:row>120</xdr:row>
      <xdr:rowOff>0</xdr:rowOff>
    </xdr:to>
    <xdr:sp macro="" textlink="">
      <xdr:nvSpPr>
        <xdr:cNvPr id="121887" name="Text Box 31">
          <a:extLst>
            <a:ext uri="{FF2B5EF4-FFF2-40B4-BE49-F238E27FC236}">
              <a16:creationId xmlns:a16="http://schemas.microsoft.com/office/drawing/2014/main" xmlns="" id="{69296E9D-FC54-097E-321E-49836BE29202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120</xdr:row>
      <xdr:rowOff>0</xdr:rowOff>
    </xdr:from>
    <xdr:to>
      <xdr:col>6</xdr:col>
      <xdr:colOff>0</xdr:colOff>
      <xdr:row>120</xdr:row>
      <xdr:rowOff>0</xdr:rowOff>
    </xdr:to>
    <xdr:sp macro="" textlink="">
      <xdr:nvSpPr>
        <xdr:cNvPr id="121888" name="Text Box 32">
          <a:extLst>
            <a:ext uri="{FF2B5EF4-FFF2-40B4-BE49-F238E27FC236}">
              <a16:creationId xmlns:a16="http://schemas.microsoft.com/office/drawing/2014/main" xmlns="" id="{1E2C014B-D6D2-0E1B-1BE3-756CBDDABAFE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120</xdr:row>
      <xdr:rowOff>0</xdr:rowOff>
    </xdr:from>
    <xdr:to>
      <xdr:col>2</xdr:col>
      <xdr:colOff>0</xdr:colOff>
      <xdr:row>120</xdr:row>
      <xdr:rowOff>0</xdr:rowOff>
    </xdr:to>
    <xdr:sp macro="" textlink="">
      <xdr:nvSpPr>
        <xdr:cNvPr id="121889" name="Text Box 33">
          <a:extLst>
            <a:ext uri="{FF2B5EF4-FFF2-40B4-BE49-F238E27FC236}">
              <a16:creationId xmlns:a16="http://schemas.microsoft.com/office/drawing/2014/main" xmlns="" id="{D7C8FB8D-67D5-1E6D-9BB3-9DF7AF627BA4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8312</xdr:colOff>
      <xdr:row>115</xdr:row>
      <xdr:rowOff>0</xdr:rowOff>
    </xdr:from>
    <xdr:to>
      <xdr:col>7</xdr:col>
      <xdr:colOff>738107</xdr:colOff>
      <xdr:row>115</xdr:row>
      <xdr:rowOff>0</xdr:rowOff>
    </xdr:to>
    <xdr:sp macro="" textlink="">
      <xdr:nvSpPr>
        <xdr:cNvPr id="121890" name="Text Box 34">
          <a:extLst>
            <a:ext uri="{FF2B5EF4-FFF2-40B4-BE49-F238E27FC236}">
              <a16:creationId xmlns:a16="http://schemas.microsoft.com/office/drawing/2014/main" xmlns="" id="{D961FE9A-42C9-2947-23D4-C135D92EED7B}"/>
            </a:ext>
          </a:extLst>
        </xdr:cNvPr>
        <xdr:cNvSpPr txBox="1">
          <a:spLocks noChangeArrowheads="1"/>
        </xdr:cNvSpPr>
      </xdr:nvSpPr>
      <xdr:spPr bwMode="auto">
        <a:xfrm>
          <a:off x="5253644" y="9792393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120</xdr:row>
      <xdr:rowOff>0</xdr:rowOff>
    </xdr:from>
    <xdr:to>
      <xdr:col>6</xdr:col>
      <xdr:colOff>0</xdr:colOff>
      <xdr:row>120</xdr:row>
      <xdr:rowOff>0</xdr:rowOff>
    </xdr:to>
    <xdr:sp macro="" textlink="">
      <xdr:nvSpPr>
        <xdr:cNvPr id="121891" name="Text Box 35">
          <a:extLst>
            <a:ext uri="{FF2B5EF4-FFF2-40B4-BE49-F238E27FC236}">
              <a16:creationId xmlns:a16="http://schemas.microsoft.com/office/drawing/2014/main" xmlns="" id="{BA83FFC8-CEA3-ABAF-EC7C-F2DA04862077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125</xdr:row>
      <xdr:rowOff>0</xdr:rowOff>
    </xdr:from>
    <xdr:to>
      <xdr:col>6</xdr:col>
      <xdr:colOff>0</xdr:colOff>
      <xdr:row>125</xdr:row>
      <xdr:rowOff>0</xdr:rowOff>
    </xdr:to>
    <xdr:sp macro="" textlink="">
      <xdr:nvSpPr>
        <xdr:cNvPr id="121892" name="Text Box 36">
          <a:extLst>
            <a:ext uri="{FF2B5EF4-FFF2-40B4-BE49-F238E27FC236}">
              <a16:creationId xmlns:a16="http://schemas.microsoft.com/office/drawing/2014/main" xmlns="" id="{668E54C5-6E96-6350-2DAD-7393FDBEFB38}"/>
            </a:ext>
          </a:extLst>
        </xdr:cNvPr>
        <xdr:cNvSpPr txBox="1">
          <a:spLocks noChangeArrowheads="1"/>
        </xdr:cNvSpPr>
      </xdr:nvSpPr>
      <xdr:spPr bwMode="auto">
        <a:xfrm>
          <a:off x="3740727" y="10390909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125</xdr:row>
      <xdr:rowOff>0</xdr:rowOff>
    </xdr:from>
    <xdr:to>
      <xdr:col>7</xdr:col>
      <xdr:colOff>738107</xdr:colOff>
      <xdr:row>125</xdr:row>
      <xdr:rowOff>0</xdr:rowOff>
    </xdr:to>
    <xdr:sp macro="" textlink="">
      <xdr:nvSpPr>
        <xdr:cNvPr id="121893" name="Text Box 37">
          <a:extLst>
            <a:ext uri="{FF2B5EF4-FFF2-40B4-BE49-F238E27FC236}">
              <a16:creationId xmlns:a16="http://schemas.microsoft.com/office/drawing/2014/main" xmlns="" id="{25E09B64-FD3F-80A7-E7F7-AC2C7F3048C4}"/>
            </a:ext>
          </a:extLst>
        </xdr:cNvPr>
        <xdr:cNvSpPr txBox="1">
          <a:spLocks noChangeArrowheads="1"/>
        </xdr:cNvSpPr>
      </xdr:nvSpPr>
      <xdr:spPr bwMode="auto">
        <a:xfrm>
          <a:off x="5253644" y="10390909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122</xdr:row>
      <xdr:rowOff>9525</xdr:rowOff>
    </xdr:from>
    <xdr:to>
      <xdr:col>3</xdr:col>
      <xdr:colOff>9525</xdr:colOff>
      <xdr:row>125</xdr:row>
      <xdr:rowOff>0</xdr:rowOff>
    </xdr:to>
    <xdr:sp macro="" textlink="">
      <xdr:nvSpPr>
        <xdr:cNvPr id="794372" name="Rectangle 38">
          <a:extLst>
            <a:ext uri="{FF2B5EF4-FFF2-40B4-BE49-F238E27FC236}">
              <a16:creationId xmlns:a16="http://schemas.microsoft.com/office/drawing/2014/main" xmlns="" id="{36F06D0E-FF46-B303-CB78-014AAE33A38D}"/>
            </a:ext>
          </a:extLst>
        </xdr:cNvPr>
        <xdr:cNvSpPr>
          <a:spLocks noChangeArrowheads="1"/>
        </xdr:cNvSpPr>
      </xdr:nvSpPr>
      <xdr:spPr bwMode="auto">
        <a:xfrm>
          <a:off x="3048000" y="15582900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120</xdr:row>
      <xdr:rowOff>0</xdr:rowOff>
    </xdr:from>
    <xdr:to>
      <xdr:col>2</xdr:col>
      <xdr:colOff>0</xdr:colOff>
      <xdr:row>120</xdr:row>
      <xdr:rowOff>0</xdr:rowOff>
    </xdr:to>
    <xdr:sp macro="" textlink="">
      <xdr:nvSpPr>
        <xdr:cNvPr id="121895" name="Text Box 39">
          <a:extLst>
            <a:ext uri="{FF2B5EF4-FFF2-40B4-BE49-F238E27FC236}">
              <a16:creationId xmlns:a16="http://schemas.microsoft.com/office/drawing/2014/main" xmlns="" id="{F87FE91E-F4C8-095C-E7D9-D20FA525F399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120</xdr:row>
      <xdr:rowOff>0</xdr:rowOff>
    </xdr:from>
    <xdr:to>
      <xdr:col>4</xdr:col>
      <xdr:colOff>0</xdr:colOff>
      <xdr:row>120</xdr:row>
      <xdr:rowOff>0</xdr:rowOff>
    </xdr:to>
    <xdr:sp macro="" textlink="">
      <xdr:nvSpPr>
        <xdr:cNvPr id="121896" name="Text Box 40">
          <a:extLst>
            <a:ext uri="{FF2B5EF4-FFF2-40B4-BE49-F238E27FC236}">
              <a16:creationId xmlns:a16="http://schemas.microsoft.com/office/drawing/2014/main" xmlns="" id="{0CDE4122-1BC3-B12B-D930-CB4E1F3DE12A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120</xdr:row>
      <xdr:rowOff>0</xdr:rowOff>
    </xdr:from>
    <xdr:to>
      <xdr:col>2</xdr:col>
      <xdr:colOff>0</xdr:colOff>
      <xdr:row>120</xdr:row>
      <xdr:rowOff>0</xdr:rowOff>
    </xdr:to>
    <xdr:sp macro="" textlink="">
      <xdr:nvSpPr>
        <xdr:cNvPr id="121897" name="Text Box 41">
          <a:extLst>
            <a:ext uri="{FF2B5EF4-FFF2-40B4-BE49-F238E27FC236}">
              <a16:creationId xmlns:a16="http://schemas.microsoft.com/office/drawing/2014/main" xmlns="" id="{625DDD83-2124-A529-6B1A-49729F011989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120</xdr:row>
      <xdr:rowOff>0</xdr:rowOff>
    </xdr:from>
    <xdr:to>
      <xdr:col>4</xdr:col>
      <xdr:colOff>0</xdr:colOff>
      <xdr:row>120</xdr:row>
      <xdr:rowOff>0</xdr:rowOff>
    </xdr:to>
    <xdr:sp macro="" textlink="">
      <xdr:nvSpPr>
        <xdr:cNvPr id="121898" name="Text Box 42">
          <a:extLst>
            <a:ext uri="{FF2B5EF4-FFF2-40B4-BE49-F238E27FC236}">
              <a16:creationId xmlns:a16="http://schemas.microsoft.com/office/drawing/2014/main" xmlns="" id="{859D6396-CAA3-3FA4-316E-6A9FDB81E1CC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120</xdr:row>
      <xdr:rowOff>0</xdr:rowOff>
    </xdr:from>
    <xdr:to>
      <xdr:col>2</xdr:col>
      <xdr:colOff>0</xdr:colOff>
      <xdr:row>120</xdr:row>
      <xdr:rowOff>0</xdr:rowOff>
    </xdr:to>
    <xdr:sp macro="" textlink="">
      <xdr:nvSpPr>
        <xdr:cNvPr id="121899" name="Text Box 43">
          <a:extLst>
            <a:ext uri="{FF2B5EF4-FFF2-40B4-BE49-F238E27FC236}">
              <a16:creationId xmlns:a16="http://schemas.microsoft.com/office/drawing/2014/main" xmlns="" id="{3C5DB7F8-AF9B-C078-316C-63F90B916328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120</xdr:row>
      <xdr:rowOff>0</xdr:rowOff>
    </xdr:from>
    <xdr:to>
      <xdr:col>4</xdr:col>
      <xdr:colOff>0</xdr:colOff>
      <xdr:row>120</xdr:row>
      <xdr:rowOff>0</xdr:rowOff>
    </xdr:to>
    <xdr:sp macro="" textlink="">
      <xdr:nvSpPr>
        <xdr:cNvPr id="121900" name="Text Box 44">
          <a:extLst>
            <a:ext uri="{FF2B5EF4-FFF2-40B4-BE49-F238E27FC236}">
              <a16:creationId xmlns:a16="http://schemas.microsoft.com/office/drawing/2014/main" xmlns="" id="{91A8ECA8-8A09-12C0-C870-B2ECA4172E55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120</xdr:row>
      <xdr:rowOff>0</xdr:rowOff>
    </xdr:from>
    <xdr:to>
      <xdr:col>6</xdr:col>
      <xdr:colOff>0</xdr:colOff>
      <xdr:row>120</xdr:row>
      <xdr:rowOff>0</xdr:rowOff>
    </xdr:to>
    <xdr:sp macro="" textlink="">
      <xdr:nvSpPr>
        <xdr:cNvPr id="121901" name="Text Box 45">
          <a:extLst>
            <a:ext uri="{FF2B5EF4-FFF2-40B4-BE49-F238E27FC236}">
              <a16:creationId xmlns:a16="http://schemas.microsoft.com/office/drawing/2014/main" xmlns="" id="{C863A2AA-3615-25F5-661E-C8B41B87707D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115</xdr:row>
      <xdr:rowOff>0</xdr:rowOff>
    </xdr:from>
    <xdr:to>
      <xdr:col>7</xdr:col>
      <xdr:colOff>738107</xdr:colOff>
      <xdr:row>115</xdr:row>
      <xdr:rowOff>0</xdr:rowOff>
    </xdr:to>
    <xdr:sp macro="" textlink="">
      <xdr:nvSpPr>
        <xdr:cNvPr id="121902" name="Text Box 46">
          <a:extLst>
            <a:ext uri="{FF2B5EF4-FFF2-40B4-BE49-F238E27FC236}">
              <a16:creationId xmlns:a16="http://schemas.microsoft.com/office/drawing/2014/main" xmlns="" id="{4F5C3B30-CD8D-362D-731E-1A3DB5CE6E0D}"/>
            </a:ext>
          </a:extLst>
        </xdr:cNvPr>
        <xdr:cNvSpPr txBox="1">
          <a:spLocks noChangeArrowheads="1"/>
        </xdr:cNvSpPr>
      </xdr:nvSpPr>
      <xdr:spPr bwMode="auto">
        <a:xfrm>
          <a:off x="5253644" y="9792393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120</xdr:row>
      <xdr:rowOff>0</xdr:rowOff>
    </xdr:from>
    <xdr:to>
      <xdr:col>4</xdr:col>
      <xdr:colOff>0</xdr:colOff>
      <xdr:row>120</xdr:row>
      <xdr:rowOff>0</xdr:rowOff>
    </xdr:to>
    <xdr:sp macro="" textlink="">
      <xdr:nvSpPr>
        <xdr:cNvPr id="121903" name="Text Box 47">
          <a:extLst>
            <a:ext uri="{FF2B5EF4-FFF2-40B4-BE49-F238E27FC236}">
              <a16:creationId xmlns:a16="http://schemas.microsoft.com/office/drawing/2014/main" xmlns="" id="{B5424D12-0355-8E14-AAEC-833D81D77AAD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120</xdr:row>
      <xdr:rowOff>0</xdr:rowOff>
    </xdr:from>
    <xdr:to>
      <xdr:col>6</xdr:col>
      <xdr:colOff>0</xdr:colOff>
      <xdr:row>120</xdr:row>
      <xdr:rowOff>0</xdr:rowOff>
    </xdr:to>
    <xdr:sp macro="" textlink="">
      <xdr:nvSpPr>
        <xdr:cNvPr id="121904" name="Text Box 48">
          <a:extLst>
            <a:ext uri="{FF2B5EF4-FFF2-40B4-BE49-F238E27FC236}">
              <a16:creationId xmlns:a16="http://schemas.microsoft.com/office/drawing/2014/main" xmlns="" id="{B88F80E7-F378-6935-31DC-D80CA09D1106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120</xdr:row>
      <xdr:rowOff>0</xdr:rowOff>
    </xdr:from>
    <xdr:to>
      <xdr:col>2</xdr:col>
      <xdr:colOff>0</xdr:colOff>
      <xdr:row>120</xdr:row>
      <xdr:rowOff>0</xdr:rowOff>
    </xdr:to>
    <xdr:sp macro="" textlink="">
      <xdr:nvSpPr>
        <xdr:cNvPr id="121905" name="Text Box 49">
          <a:extLst>
            <a:ext uri="{FF2B5EF4-FFF2-40B4-BE49-F238E27FC236}">
              <a16:creationId xmlns:a16="http://schemas.microsoft.com/office/drawing/2014/main" xmlns="" id="{2BFA5E14-AF54-EDA0-FF66-B401640C5CC1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8312</xdr:colOff>
      <xdr:row>115</xdr:row>
      <xdr:rowOff>0</xdr:rowOff>
    </xdr:from>
    <xdr:to>
      <xdr:col>7</xdr:col>
      <xdr:colOff>738107</xdr:colOff>
      <xdr:row>115</xdr:row>
      <xdr:rowOff>0</xdr:rowOff>
    </xdr:to>
    <xdr:sp macro="" textlink="">
      <xdr:nvSpPr>
        <xdr:cNvPr id="121906" name="Text Box 50">
          <a:extLst>
            <a:ext uri="{FF2B5EF4-FFF2-40B4-BE49-F238E27FC236}">
              <a16:creationId xmlns:a16="http://schemas.microsoft.com/office/drawing/2014/main" xmlns="" id="{0E04DE1C-81BC-4100-D2AA-5312EF6A34E7}"/>
            </a:ext>
          </a:extLst>
        </xdr:cNvPr>
        <xdr:cNvSpPr txBox="1">
          <a:spLocks noChangeArrowheads="1"/>
        </xdr:cNvSpPr>
      </xdr:nvSpPr>
      <xdr:spPr bwMode="auto">
        <a:xfrm>
          <a:off x="5253644" y="9792393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120</xdr:row>
      <xdr:rowOff>0</xdr:rowOff>
    </xdr:from>
    <xdr:to>
      <xdr:col>4</xdr:col>
      <xdr:colOff>0</xdr:colOff>
      <xdr:row>120</xdr:row>
      <xdr:rowOff>0</xdr:rowOff>
    </xdr:to>
    <xdr:sp macro="" textlink="">
      <xdr:nvSpPr>
        <xdr:cNvPr id="121907" name="Text Box 51">
          <a:extLst>
            <a:ext uri="{FF2B5EF4-FFF2-40B4-BE49-F238E27FC236}">
              <a16:creationId xmlns:a16="http://schemas.microsoft.com/office/drawing/2014/main" xmlns="" id="{EC7C86F6-7D1E-3976-1190-98AA6CD890FF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120</xdr:row>
      <xdr:rowOff>0</xdr:rowOff>
    </xdr:from>
    <xdr:to>
      <xdr:col>6</xdr:col>
      <xdr:colOff>0</xdr:colOff>
      <xdr:row>120</xdr:row>
      <xdr:rowOff>0</xdr:rowOff>
    </xdr:to>
    <xdr:sp macro="" textlink="">
      <xdr:nvSpPr>
        <xdr:cNvPr id="121908" name="Text Box 52">
          <a:extLst>
            <a:ext uri="{FF2B5EF4-FFF2-40B4-BE49-F238E27FC236}">
              <a16:creationId xmlns:a16="http://schemas.microsoft.com/office/drawing/2014/main" xmlns="" id="{C0379D9A-A770-CE95-86EA-1EF731AB3B5A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120</xdr:row>
      <xdr:rowOff>0</xdr:rowOff>
    </xdr:from>
    <xdr:to>
      <xdr:col>2</xdr:col>
      <xdr:colOff>0</xdr:colOff>
      <xdr:row>120</xdr:row>
      <xdr:rowOff>0</xdr:rowOff>
    </xdr:to>
    <xdr:sp macro="" textlink="">
      <xdr:nvSpPr>
        <xdr:cNvPr id="121909" name="Text Box 53">
          <a:extLst>
            <a:ext uri="{FF2B5EF4-FFF2-40B4-BE49-F238E27FC236}">
              <a16:creationId xmlns:a16="http://schemas.microsoft.com/office/drawing/2014/main" xmlns="" id="{91266B86-99F0-6B9E-4C7F-19E27B67E7B5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8312</xdr:colOff>
      <xdr:row>115</xdr:row>
      <xdr:rowOff>0</xdr:rowOff>
    </xdr:from>
    <xdr:to>
      <xdr:col>7</xdr:col>
      <xdr:colOff>738107</xdr:colOff>
      <xdr:row>115</xdr:row>
      <xdr:rowOff>0</xdr:rowOff>
    </xdr:to>
    <xdr:sp macro="" textlink="">
      <xdr:nvSpPr>
        <xdr:cNvPr id="121910" name="Text Box 54">
          <a:extLst>
            <a:ext uri="{FF2B5EF4-FFF2-40B4-BE49-F238E27FC236}">
              <a16:creationId xmlns:a16="http://schemas.microsoft.com/office/drawing/2014/main" xmlns="" id="{F419CA38-5DBB-7AA3-FECA-4C11D54BF244}"/>
            </a:ext>
          </a:extLst>
        </xdr:cNvPr>
        <xdr:cNvSpPr txBox="1">
          <a:spLocks noChangeArrowheads="1"/>
        </xdr:cNvSpPr>
      </xdr:nvSpPr>
      <xdr:spPr bwMode="auto">
        <a:xfrm>
          <a:off x="5253644" y="9792393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120</xdr:row>
      <xdr:rowOff>0</xdr:rowOff>
    </xdr:from>
    <xdr:to>
      <xdr:col>4</xdr:col>
      <xdr:colOff>0</xdr:colOff>
      <xdr:row>120</xdr:row>
      <xdr:rowOff>0</xdr:rowOff>
    </xdr:to>
    <xdr:sp macro="" textlink="">
      <xdr:nvSpPr>
        <xdr:cNvPr id="121911" name="Text Box 55">
          <a:extLst>
            <a:ext uri="{FF2B5EF4-FFF2-40B4-BE49-F238E27FC236}">
              <a16:creationId xmlns:a16="http://schemas.microsoft.com/office/drawing/2014/main" xmlns="" id="{7DDE707B-5C30-4E4D-F403-A80785094D9B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22881" name="Text Box 1">
          <a:extLst>
            <a:ext uri="{FF2B5EF4-FFF2-40B4-BE49-F238E27FC236}">
              <a16:creationId xmlns:a16="http://schemas.microsoft.com/office/drawing/2014/main" xmlns="" id="{3C406535-0327-AA4C-D2E9-230449F0E72B}"/>
            </a:ext>
          </a:extLst>
        </xdr:cNvPr>
        <xdr:cNvSpPr txBox="1">
          <a:spLocks noChangeArrowheads="1"/>
        </xdr:cNvSpPr>
      </xdr:nvSpPr>
      <xdr:spPr bwMode="auto">
        <a:xfrm>
          <a:off x="3707476" y="16625"/>
          <a:ext cx="1463040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22882" name="Text Box 2">
          <a:extLst>
            <a:ext uri="{FF2B5EF4-FFF2-40B4-BE49-F238E27FC236}">
              <a16:creationId xmlns:a16="http://schemas.microsoft.com/office/drawing/2014/main" xmlns="" id="{899BB8C3-03C6-1B67-A0A1-FF446FB79799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GIUGNO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122883" name="Text Box 3">
          <a:extLst>
            <a:ext uri="{FF2B5EF4-FFF2-40B4-BE49-F238E27FC236}">
              <a16:creationId xmlns:a16="http://schemas.microsoft.com/office/drawing/2014/main" xmlns="" id="{85CAE9C4-9332-4AEE-079E-4F127AF88803}"/>
            </a:ext>
          </a:extLst>
        </xdr:cNvPr>
        <xdr:cNvSpPr txBox="1">
          <a:spLocks noChangeArrowheads="1"/>
        </xdr:cNvSpPr>
      </xdr:nvSpPr>
      <xdr:spPr bwMode="auto">
        <a:xfrm>
          <a:off x="5187142" y="8313"/>
          <a:ext cx="1529542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800948" name="Picture 4" descr="logocolom">
          <a:extLst>
            <a:ext uri="{FF2B5EF4-FFF2-40B4-BE49-F238E27FC236}">
              <a16:creationId xmlns:a16="http://schemas.microsoft.com/office/drawing/2014/main" xmlns="" id="{38CBBD0A-AE2C-853B-2E80-57AB5414F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22885" name="Text Box 5">
          <a:extLst>
            <a:ext uri="{FF2B5EF4-FFF2-40B4-BE49-F238E27FC236}">
              <a16:creationId xmlns:a16="http://schemas.microsoft.com/office/drawing/2014/main" xmlns="" id="{C29E813D-E2DA-C44A-4A34-D8B2C6A1D362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46415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61</xdr:row>
      <xdr:rowOff>0</xdr:rowOff>
    </xdr:from>
    <xdr:to>
      <xdr:col>6</xdr:col>
      <xdr:colOff>0</xdr:colOff>
      <xdr:row>61</xdr:row>
      <xdr:rowOff>0</xdr:rowOff>
    </xdr:to>
    <xdr:sp macro="" textlink="">
      <xdr:nvSpPr>
        <xdr:cNvPr id="122886" name="Text Box 6">
          <a:extLst>
            <a:ext uri="{FF2B5EF4-FFF2-40B4-BE49-F238E27FC236}">
              <a16:creationId xmlns:a16="http://schemas.microsoft.com/office/drawing/2014/main" xmlns="" id="{1B881A9F-DB7A-3AAF-1FED-17FA7BEFFD42}"/>
            </a:ext>
          </a:extLst>
        </xdr:cNvPr>
        <xdr:cNvSpPr txBox="1">
          <a:spLocks noChangeArrowheads="1"/>
        </xdr:cNvSpPr>
      </xdr:nvSpPr>
      <xdr:spPr bwMode="auto">
        <a:xfrm>
          <a:off x="3373813" y="12279313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61</xdr:row>
      <xdr:rowOff>0</xdr:rowOff>
    </xdr:to>
    <xdr:sp macro="" textlink="">
      <xdr:nvSpPr>
        <xdr:cNvPr id="122887" name="Text Box 7">
          <a:extLst>
            <a:ext uri="{FF2B5EF4-FFF2-40B4-BE49-F238E27FC236}">
              <a16:creationId xmlns:a16="http://schemas.microsoft.com/office/drawing/2014/main" xmlns="" id="{38C638D1-30AD-3E27-7B82-918CA530B005}"/>
            </a:ext>
          </a:extLst>
        </xdr:cNvPr>
        <xdr:cNvSpPr txBox="1">
          <a:spLocks noChangeArrowheads="1"/>
        </xdr:cNvSpPr>
      </xdr:nvSpPr>
      <xdr:spPr bwMode="auto">
        <a:xfrm>
          <a:off x="0" y="12279313"/>
          <a:ext cx="110331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61</xdr:row>
      <xdr:rowOff>0</xdr:rowOff>
    </xdr:from>
    <xdr:to>
      <xdr:col>8</xdr:col>
      <xdr:colOff>1876</xdr:colOff>
      <xdr:row>61</xdr:row>
      <xdr:rowOff>0</xdr:rowOff>
    </xdr:to>
    <xdr:sp macro="" textlink="">
      <xdr:nvSpPr>
        <xdr:cNvPr id="122888" name="Text Box 8">
          <a:extLst>
            <a:ext uri="{FF2B5EF4-FFF2-40B4-BE49-F238E27FC236}">
              <a16:creationId xmlns:a16="http://schemas.microsoft.com/office/drawing/2014/main" xmlns="" id="{00D63520-0560-75CB-C1C8-9FC9166CB030}"/>
            </a:ext>
          </a:extLst>
        </xdr:cNvPr>
        <xdr:cNvSpPr txBox="1">
          <a:spLocks noChangeArrowheads="1"/>
        </xdr:cNvSpPr>
      </xdr:nvSpPr>
      <xdr:spPr bwMode="auto">
        <a:xfrm>
          <a:off x="5056938" y="12279313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22889" name="Text Box 9">
          <a:extLst>
            <a:ext uri="{FF2B5EF4-FFF2-40B4-BE49-F238E27FC236}">
              <a16:creationId xmlns:a16="http://schemas.microsoft.com/office/drawing/2014/main" xmlns="" id="{34676A02-5859-1719-D87A-1994CE987062}"/>
            </a:ext>
          </a:extLst>
        </xdr:cNvPr>
        <xdr:cNvSpPr txBox="1">
          <a:spLocks noChangeArrowheads="1"/>
        </xdr:cNvSpPr>
      </xdr:nvSpPr>
      <xdr:spPr bwMode="auto">
        <a:xfrm>
          <a:off x="1865688" y="12279313"/>
          <a:ext cx="14998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122890" name="Text Box 10">
          <a:extLst>
            <a:ext uri="{FF2B5EF4-FFF2-40B4-BE49-F238E27FC236}">
              <a16:creationId xmlns:a16="http://schemas.microsoft.com/office/drawing/2014/main" xmlns="" id="{7C7C8A7E-3720-BD1A-7327-D224B5FF7FBE}"/>
            </a:ext>
          </a:extLst>
        </xdr:cNvPr>
        <xdr:cNvSpPr txBox="1">
          <a:spLocks noChangeArrowheads="1"/>
        </xdr:cNvSpPr>
      </xdr:nvSpPr>
      <xdr:spPr bwMode="auto">
        <a:xfrm>
          <a:off x="3373813" y="235743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891" name="Text Box 11">
          <a:extLst>
            <a:ext uri="{FF2B5EF4-FFF2-40B4-BE49-F238E27FC236}">
              <a16:creationId xmlns:a16="http://schemas.microsoft.com/office/drawing/2014/main" xmlns="" id="{CBD4206E-3E41-5FC8-4C24-4137024FE981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11</xdr:row>
      <xdr:rowOff>0</xdr:rowOff>
    </xdr:from>
    <xdr:to>
      <xdr:col>8</xdr:col>
      <xdr:colOff>1876</xdr:colOff>
      <xdr:row>11</xdr:row>
      <xdr:rowOff>0</xdr:rowOff>
    </xdr:to>
    <xdr:sp macro="" textlink="">
      <xdr:nvSpPr>
        <xdr:cNvPr id="122892" name="Text Box 12">
          <a:extLst>
            <a:ext uri="{FF2B5EF4-FFF2-40B4-BE49-F238E27FC236}">
              <a16:creationId xmlns:a16="http://schemas.microsoft.com/office/drawing/2014/main" xmlns="" id="{2EB05C3F-DDB9-B2DB-301C-0E5144F19A0D}"/>
            </a:ext>
          </a:extLst>
        </xdr:cNvPr>
        <xdr:cNvSpPr txBox="1">
          <a:spLocks noChangeArrowheads="1"/>
        </xdr:cNvSpPr>
      </xdr:nvSpPr>
      <xdr:spPr bwMode="auto">
        <a:xfrm>
          <a:off x="5056938" y="235743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22893" name="Text Box 13">
          <a:extLst>
            <a:ext uri="{FF2B5EF4-FFF2-40B4-BE49-F238E27FC236}">
              <a16:creationId xmlns:a16="http://schemas.microsoft.com/office/drawing/2014/main" xmlns="" id="{86085376-F309-5B60-6AE5-258FD277595A}"/>
            </a:ext>
          </a:extLst>
        </xdr:cNvPr>
        <xdr:cNvSpPr txBox="1">
          <a:spLocks noChangeArrowheads="1"/>
        </xdr:cNvSpPr>
      </xdr:nvSpPr>
      <xdr:spPr bwMode="auto">
        <a:xfrm>
          <a:off x="5048626" y="4738688"/>
          <a:ext cx="15474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122896" name="Text Box 16">
          <a:extLst>
            <a:ext uri="{FF2B5EF4-FFF2-40B4-BE49-F238E27FC236}">
              <a16:creationId xmlns:a16="http://schemas.microsoft.com/office/drawing/2014/main" xmlns="" id="{ECE4D525-A3BE-22CD-0FC6-653327BCB873}"/>
            </a:ext>
          </a:extLst>
        </xdr:cNvPr>
        <xdr:cNvSpPr txBox="1">
          <a:spLocks noChangeArrowheads="1"/>
        </xdr:cNvSpPr>
      </xdr:nvSpPr>
      <xdr:spPr bwMode="auto">
        <a:xfrm>
          <a:off x="3373813" y="2159000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122897" name="Text Box 17">
          <a:extLst>
            <a:ext uri="{FF2B5EF4-FFF2-40B4-BE49-F238E27FC236}">
              <a16:creationId xmlns:a16="http://schemas.microsoft.com/office/drawing/2014/main" xmlns="" id="{5B9DCDA7-C439-716F-40E3-E38243302C3B}"/>
            </a:ext>
          </a:extLst>
        </xdr:cNvPr>
        <xdr:cNvSpPr txBox="1">
          <a:spLocks noChangeArrowheads="1"/>
        </xdr:cNvSpPr>
      </xdr:nvSpPr>
      <xdr:spPr bwMode="auto">
        <a:xfrm>
          <a:off x="0" y="31511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10</xdr:row>
      <xdr:rowOff>0</xdr:rowOff>
    </xdr:from>
    <xdr:to>
      <xdr:col>8</xdr:col>
      <xdr:colOff>1876</xdr:colOff>
      <xdr:row>10</xdr:row>
      <xdr:rowOff>0</xdr:rowOff>
    </xdr:to>
    <xdr:sp macro="" textlink="">
      <xdr:nvSpPr>
        <xdr:cNvPr id="122898" name="Text Box 18">
          <a:extLst>
            <a:ext uri="{FF2B5EF4-FFF2-40B4-BE49-F238E27FC236}">
              <a16:creationId xmlns:a16="http://schemas.microsoft.com/office/drawing/2014/main" xmlns="" id="{A3E04620-763C-C892-67BC-C4518FDA7651}"/>
            </a:ext>
          </a:extLst>
        </xdr:cNvPr>
        <xdr:cNvSpPr txBox="1">
          <a:spLocks noChangeArrowheads="1"/>
        </xdr:cNvSpPr>
      </xdr:nvSpPr>
      <xdr:spPr bwMode="auto">
        <a:xfrm>
          <a:off x="5056938" y="2159000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122899" name="Text Box 19">
          <a:extLst>
            <a:ext uri="{FF2B5EF4-FFF2-40B4-BE49-F238E27FC236}">
              <a16:creationId xmlns:a16="http://schemas.microsoft.com/office/drawing/2014/main" xmlns="" id="{FA0E2834-06D6-0C83-C28A-F51130FFAF16}"/>
            </a:ext>
          </a:extLst>
        </xdr:cNvPr>
        <xdr:cNvSpPr txBox="1">
          <a:spLocks noChangeArrowheads="1"/>
        </xdr:cNvSpPr>
      </xdr:nvSpPr>
      <xdr:spPr bwMode="auto">
        <a:xfrm>
          <a:off x="3373813" y="31511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00" name="Text Box 20">
          <a:extLst>
            <a:ext uri="{FF2B5EF4-FFF2-40B4-BE49-F238E27FC236}">
              <a16:creationId xmlns:a16="http://schemas.microsoft.com/office/drawing/2014/main" xmlns="" id="{97D12A89-0407-8352-3701-562ED1FBB531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01" name="Text Box 21">
          <a:extLst>
            <a:ext uri="{FF2B5EF4-FFF2-40B4-BE49-F238E27FC236}">
              <a16:creationId xmlns:a16="http://schemas.microsoft.com/office/drawing/2014/main" xmlns="" id="{3FAEA73C-7512-DCF2-EBF6-7F27B13A415E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122902" name="Text Box 22">
          <a:extLst>
            <a:ext uri="{FF2B5EF4-FFF2-40B4-BE49-F238E27FC236}">
              <a16:creationId xmlns:a16="http://schemas.microsoft.com/office/drawing/2014/main" xmlns="" id="{55910D5A-6DD5-6B39-8E79-282BF8C41C2D}"/>
            </a:ext>
          </a:extLst>
        </xdr:cNvPr>
        <xdr:cNvSpPr txBox="1">
          <a:spLocks noChangeArrowheads="1"/>
        </xdr:cNvSpPr>
      </xdr:nvSpPr>
      <xdr:spPr bwMode="auto">
        <a:xfrm>
          <a:off x="5056938" y="473868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03" name="Text Box 23">
          <a:extLst>
            <a:ext uri="{FF2B5EF4-FFF2-40B4-BE49-F238E27FC236}">
              <a16:creationId xmlns:a16="http://schemas.microsoft.com/office/drawing/2014/main" xmlns="" id="{8D56914D-4F4B-B4D9-E33E-669ACC8491EB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04" name="Text Box 24">
          <a:extLst>
            <a:ext uri="{FF2B5EF4-FFF2-40B4-BE49-F238E27FC236}">
              <a16:creationId xmlns:a16="http://schemas.microsoft.com/office/drawing/2014/main" xmlns="" id="{F00BB5A8-30C0-D083-F6D0-1075353C4E24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05" name="Text Box 25">
          <a:extLst>
            <a:ext uri="{FF2B5EF4-FFF2-40B4-BE49-F238E27FC236}">
              <a16:creationId xmlns:a16="http://schemas.microsoft.com/office/drawing/2014/main" xmlns="" id="{19A1E1FF-F328-5CF8-00ED-4BBB716AF7E1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122906" name="Text Box 26">
          <a:extLst>
            <a:ext uri="{FF2B5EF4-FFF2-40B4-BE49-F238E27FC236}">
              <a16:creationId xmlns:a16="http://schemas.microsoft.com/office/drawing/2014/main" xmlns="" id="{836DF969-E806-2F33-B138-636860BEF391}"/>
            </a:ext>
          </a:extLst>
        </xdr:cNvPr>
        <xdr:cNvSpPr txBox="1">
          <a:spLocks noChangeArrowheads="1"/>
        </xdr:cNvSpPr>
      </xdr:nvSpPr>
      <xdr:spPr bwMode="auto">
        <a:xfrm>
          <a:off x="5056938" y="473868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07" name="Text Box 27">
          <a:extLst>
            <a:ext uri="{FF2B5EF4-FFF2-40B4-BE49-F238E27FC236}">
              <a16:creationId xmlns:a16="http://schemas.microsoft.com/office/drawing/2014/main" xmlns="" id="{B447AAFB-EB16-4A70-A4B9-3076E42B9C73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08" name="Text Box 28">
          <a:extLst>
            <a:ext uri="{FF2B5EF4-FFF2-40B4-BE49-F238E27FC236}">
              <a16:creationId xmlns:a16="http://schemas.microsoft.com/office/drawing/2014/main" xmlns="" id="{1ABC1A74-E737-7CFC-6E49-D4A36541E6D4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09" name="Text Box 29">
          <a:extLst>
            <a:ext uri="{FF2B5EF4-FFF2-40B4-BE49-F238E27FC236}">
              <a16:creationId xmlns:a16="http://schemas.microsoft.com/office/drawing/2014/main" xmlns="" id="{45B55348-F139-924D-6A64-34079E1AB0AE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122910" name="Text Box 30">
          <a:extLst>
            <a:ext uri="{FF2B5EF4-FFF2-40B4-BE49-F238E27FC236}">
              <a16:creationId xmlns:a16="http://schemas.microsoft.com/office/drawing/2014/main" xmlns="" id="{BC066C16-CF3B-7CBA-AF21-95953989EDDB}"/>
            </a:ext>
          </a:extLst>
        </xdr:cNvPr>
        <xdr:cNvSpPr txBox="1">
          <a:spLocks noChangeArrowheads="1"/>
        </xdr:cNvSpPr>
      </xdr:nvSpPr>
      <xdr:spPr bwMode="auto">
        <a:xfrm>
          <a:off x="5056938" y="473868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11" name="Text Box 31">
          <a:extLst>
            <a:ext uri="{FF2B5EF4-FFF2-40B4-BE49-F238E27FC236}">
              <a16:creationId xmlns:a16="http://schemas.microsoft.com/office/drawing/2014/main" xmlns="" id="{6A6BFA16-2621-D3A7-64AC-ADCB34142390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12" name="Text Box 32">
          <a:extLst>
            <a:ext uri="{FF2B5EF4-FFF2-40B4-BE49-F238E27FC236}">
              <a16:creationId xmlns:a16="http://schemas.microsoft.com/office/drawing/2014/main" xmlns="" id="{6F045FD3-F9CF-5A98-6237-BB332D5F0E12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13" name="Text Box 33">
          <a:extLst>
            <a:ext uri="{FF2B5EF4-FFF2-40B4-BE49-F238E27FC236}">
              <a16:creationId xmlns:a16="http://schemas.microsoft.com/office/drawing/2014/main" xmlns="" id="{41333DFC-6373-F623-C709-6F300CF3C15C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122914" name="Text Box 34">
          <a:extLst>
            <a:ext uri="{FF2B5EF4-FFF2-40B4-BE49-F238E27FC236}">
              <a16:creationId xmlns:a16="http://schemas.microsoft.com/office/drawing/2014/main" xmlns="" id="{CD37D6C2-61A0-99EC-1C28-BBCE4134F32C}"/>
            </a:ext>
          </a:extLst>
        </xdr:cNvPr>
        <xdr:cNvSpPr txBox="1">
          <a:spLocks noChangeArrowheads="1"/>
        </xdr:cNvSpPr>
      </xdr:nvSpPr>
      <xdr:spPr bwMode="auto">
        <a:xfrm>
          <a:off x="5056938" y="473868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15" name="Text Box 35">
          <a:extLst>
            <a:ext uri="{FF2B5EF4-FFF2-40B4-BE49-F238E27FC236}">
              <a16:creationId xmlns:a16="http://schemas.microsoft.com/office/drawing/2014/main" xmlns="" id="{79045024-9003-B31A-9C40-42954C2F93BF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61</xdr:row>
      <xdr:rowOff>0</xdr:rowOff>
    </xdr:from>
    <xdr:to>
      <xdr:col>6</xdr:col>
      <xdr:colOff>0</xdr:colOff>
      <xdr:row>61</xdr:row>
      <xdr:rowOff>0</xdr:rowOff>
    </xdr:to>
    <xdr:sp macro="" textlink="">
      <xdr:nvSpPr>
        <xdr:cNvPr id="122916" name="Text Box 36">
          <a:extLst>
            <a:ext uri="{FF2B5EF4-FFF2-40B4-BE49-F238E27FC236}">
              <a16:creationId xmlns:a16="http://schemas.microsoft.com/office/drawing/2014/main" xmlns="" id="{0D78F3A8-FF0C-D7D5-AD2C-BD2485224089}"/>
            </a:ext>
          </a:extLst>
        </xdr:cNvPr>
        <xdr:cNvSpPr txBox="1">
          <a:spLocks noChangeArrowheads="1"/>
        </xdr:cNvSpPr>
      </xdr:nvSpPr>
      <xdr:spPr bwMode="auto">
        <a:xfrm>
          <a:off x="3373813" y="12279313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61</xdr:row>
      <xdr:rowOff>0</xdr:rowOff>
    </xdr:from>
    <xdr:to>
      <xdr:col>8</xdr:col>
      <xdr:colOff>1876</xdr:colOff>
      <xdr:row>61</xdr:row>
      <xdr:rowOff>0</xdr:rowOff>
    </xdr:to>
    <xdr:sp macro="" textlink="">
      <xdr:nvSpPr>
        <xdr:cNvPr id="122917" name="Text Box 37">
          <a:extLst>
            <a:ext uri="{FF2B5EF4-FFF2-40B4-BE49-F238E27FC236}">
              <a16:creationId xmlns:a16="http://schemas.microsoft.com/office/drawing/2014/main" xmlns="" id="{67025358-1554-4865-AFAD-867B97B97587}"/>
            </a:ext>
          </a:extLst>
        </xdr:cNvPr>
        <xdr:cNvSpPr txBox="1">
          <a:spLocks noChangeArrowheads="1"/>
        </xdr:cNvSpPr>
      </xdr:nvSpPr>
      <xdr:spPr bwMode="auto">
        <a:xfrm>
          <a:off x="5056938" y="12279313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800100</xdr:colOff>
      <xdr:row>58</xdr:row>
      <xdr:rowOff>9525</xdr:rowOff>
    </xdr:from>
    <xdr:to>
      <xdr:col>3</xdr:col>
      <xdr:colOff>9525</xdr:colOff>
      <xdr:row>61</xdr:row>
      <xdr:rowOff>0</xdr:rowOff>
    </xdr:to>
    <xdr:sp macro="" textlink="">
      <xdr:nvSpPr>
        <xdr:cNvPr id="800980" name="Rectangle 38">
          <a:extLst>
            <a:ext uri="{FF2B5EF4-FFF2-40B4-BE49-F238E27FC236}">
              <a16:creationId xmlns:a16="http://schemas.microsoft.com/office/drawing/2014/main" xmlns="" id="{C539C9C1-317E-4CD0-A39F-639ADE5F4B63}"/>
            </a:ext>
          </a:extLst>
        </xdr:cNvPr>
        <xdr:cNvSpPr>
          <a:spLocks noChangeArrowheads="1"/>
        </xdr:cNvSpPr>
      </xdr:nvSpPr>
      <xdr:spPr bwMode="auto">
        <a:xfrm>
          <a:off x="2657475" y="11582400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19" name="Text Box 39">
          <a:extLst>
            <a:ext uri="{FF2B5EF4-FFF2-40B4-BE49-F238E27FC236}">
              <a16:creationId xmlns:a16="http://schemas.microsoft.com/office/drawing/2014/main" xmlns="" id="{20DB38E3-4AA4-9F5F-F110-B4BC34985F13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22920" name="Text Box 40">
          <a:extLst>
            <a:ext uri="{FF2B5EF4-FFF2-40B4-BE49-F238E27FC236}">
              <a16:creationId xmlns:a16="http://schemas.microsoft.com/office/drawing/2014/main" xmlns="" id="{37E212AC-5DE5-1B17-0B3E-8FF1CDA13DFD}"/>
            </a:ext>
          </a:extLst>
        </xdr:cNvPr>
        <xdr:cNvSpPr txBox="1">
          <a:spLocks noChangeArrowheads="1"/>
        </xdr:cNvSpPr>
      </xdr:nvSpPr>
      <xdr:spPr bwMode="auto">
        <a:xfrm>
          <a:off x="5048626" y="4738688"/>
          <a:ext cx="15474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21" name="Text Box 41">
          <a:extLst>
            <a:ext uri="{FF2B5EF4-FFF2-40B4-BE49-F238E27FC236}">
              <a16:creationId xmlns:a16="http://schemas.microsoft.com/office/drawing/2014/main" xmlns="" id="{E65634F5-0D3B-77B4-1807-A8E9CFE54711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22922" name="Text Box 42">
          <a:extLst>
            <a:ext uri="{FF2B5EF4-FFF2-40B4-BE49-F238E27FC236}">
              <a16:creationId xmlns:a16="http://schemas.microsoft.com/office/drawing/2014/main" xmlns="" id="{24237540-FD41-433F-610E-3F3C14BD7919}"/>
            </a:ext>
          </a:extLst>
        </xdr:cNvPr>
        <xdr:cNvSpPr txBox="1">
          <a:spLocks noChangeArrowheads="1"/>
        </xdr:cNvSpPr>
      </xdr:nvSpPr>
      <xdr:spPr bwMode="auto">
        <a:xfrm>
          <a:off x="5048626" y="4738688"/>
          <a:ext cx="15474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23" name="Text Box 43">
          <a:extLst>
            <a:ext uri="{FF2B5EF4-FFF2-40B4-BE49-F238E27FC236}">
              <a16:creationId xmlns:a16="http://schemas.microsoft.com/office/drawing/2014/main" xmlns="" id="{E5067888-A7B5-2DB7-4DF7-CE271A808737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22924" name="Text Box 44">
          <a:extLst>
            <a:ext uri="{FF2B5EF4-FFF2-40B4-BE49-F238E27FC236}">
              <a16:creationId xmlns:a16="http://schemas.microsoft.com/office/drawing/2014/main" xmlns="" id="{F225315B-EA09-8974-5EA8-369E436A51C0}"/>
            </a:ext>
          </a:extLst>
        </xdr:cNvPr>
        <xdr:cNvSpPr txBox="1">
          <a:spLocks noChangeArrowheads="1"/>
        </xdr:cNvSpPr>
      </xdr:nvSpPr>
      <xdr:spPr bwMode="auto">
        <a:xfrm>
          <a:off x="5048626" y="4738688"/>
          <a:ext cx="15474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25" name="Text Box 45">
          <a:extLst>
            <a:ext uri="{FF2B5EF4-FFF2-40B4-BE49-F238E27FC236}">
              <a16:creationId xmlns:a16="http://schemas.microsoft.com/office/drawing/2014/main" xmlns="" id="{D8EE8BD2-D742-2212-D31C-EE1F2AF104FC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122926" name="Text Box 46">
          <a:extLst>
            <a:ext uri="{FF2B5EF4-FFF2-40B4-BE49-F238E27FC236}">
              <a16:creationId xmlns:a16="http://schemas.microsoft.com/office/drawing/2014/main" xmlns="" id="{D148BBF2-C3C4-3593-AD4F-74944E1E4206}"/>
            </a:ext>
          </a:extLst>
        </xdr:cNvPr>
        <xdr:cNvSpPr txBox="1">
          <a:spLocks noChangeArrowheads="1"/>
        </xdr:cNvSpPr>
      </xdr:nvSpPr>
      <xdr:spPr bwMode="auto">
        <a:xfrm>
          <a:off x="5056938" y="473868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22927" name="Text Box 47">
          <a:extLst>
            <a:ext uri="{FF2B5EF4-FFF2-40B4-BE49-F238E27FC236}">
              <a16:creationId xmlns:a16="http://schemas.microsoft.com/office/drawing/2014/main" xmlns="" id="{F01860A0-D71A-DCFD-6D8F-93EF540081A4}"/>
            </a:ext>
          </a:extLst>
        </xdr:cNvPr>
        <xdr:cNvSpPr txBox="1">
          <a:spLocks noChangeArrowheads="1"/>
        </xdr:cNvSpPr>
      </xdr:nvSpPr>
      <xdr:spPr bwMode="auto">
        <a:xfrm>
          <a:off x="5048626" y="4738688"/>
          <a:ext cx="15474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28" name="Text Box 48">
          <a:extLst>
            <a:ext uri="{FF2B5EF4-FFF2-40B4-BE49-F238E27FC236}">
              <a16:creationId xmlns:a16="http://schemas.microsoft.com/office/drawing/2014/main" xmlns="" id="{A579C2BF-4208-D7A7-98EC-016905C2E7C5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29" name="Text Box 49">
          <a:extLst>
            <a:ext uri="{FF2B5EF4-FFF2-40B4-BE49-F238E27FC236}">
              <a16:creationId xmlns:a16="http://schemas.microsoft.com/office/drawing/2014/main" xmlns="" id="{E1EF0119-55AF-A1E5-BA52-A0A51C575B7A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122930" name="Text Box 50">
          <a:extLst>
            <a:ext uri="{FF2B5EF4-FFF2-40B4-BE49-F238E27FC236}">
              <a16:creationId xmlns:a16="http://schemas.microsoft.com/office/drawing/2014/main" xmlns="" id="{F58F1841-B828-B43C-4EA4-95D147A61E55}"/>
            </a:ext>
          </a:extLst>
        </xdr:cNvPr>
        <xdr:cNvSpPr txBox="1">
          <a:spLocks noChangeArrowheads="1"/>
        </xdr:cNvSpPr>
      </xdr:nvSpPr>
      <xdr:spPr bwMode="auto">
        <a:xfrm>
          <a:off x="5056938" y="473868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22931" name="Text Box 51">
          <a:extLst>
            <a:ext uri="{FF2B5EF4-FFF2-40B4-BE49-F238E27FC236}">
              <a16:creationId xmlns:a16="http://schemas.microsoft.com/office/drawing/2014/main" xmlns="" id="{BEAF9FAD-DDE4-C234-D1C0-6D5C3AA75487}"/>
            </a:ext>
          </a:extLst>
        </xdr:cNvPr>
        <xdr:cNvSpPr txBox="1">
          <a:spLocks noChangeArrowheads="1"/>
        </xdr:cNvSpPr>
      </xdr:nvSpPr>
      <xdr:spPr bwMode="auto">
        <a:xfrm>
          <a:off x="5048626" y="4738688"/>
          <a:ext cx="15474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32" name="Text Box 52">
          <a:extLst>
            <a:ext uri="{FF2B5EF4-FFF2-40B4-BE49-F238E27FC236}">
              <a16:creationId xmlns:a16="http://schemas.microsoft.com/office/drawing/2014/main" xmlns="" id="{209DFFE6-F27E-CB41-0F90-04802B4FB6BE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33" name="Text Box 53">
          <a:extLst>
            <a:ext uri="{FF2B5EF4-FFF2-40B4-BE49-F238E27FC236}">
              <a16:creationId xmlns:a16="http://schemas.microsoft.com/office/drawing/2014/main" xmlns="" id="{19EDE99A-A60A-96AF-70C7-624024133565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122934" name="Text Box 54">
          <a:extLst>
            <a:ext uri="{FF2B5EF4-FFF2-40B4-BE49-F238E27FC236}">
              <a16:creationId xmlns:a16="http://schemas.microsoft.com/office/drawing/2014/main" xmlns="" id="{9ABEF84F-472A-8899-7096-2333FDA6CE06}"/>
            </a:ext>
          </a:extLst>
        </xdr:cNvPr>
        <xdr:cNvSpPr txBox="1">
          <a:spLocks noChangeArrowheads="1"/>
        </xdr:cNvSpPr>
      </xdr:nvSpPr>
      <xdr:spPr bwMode="auto">
        <a:xfrm>
          <a:off x="5056938" y="473868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22935" name="Text Box 55">
          <a:extLst>
            <a:ext uri="{FF2B5EF4-FFF2-40B4-BE49-F238E27FC236}">
              <a16:creationId xmlns:a16="http://schemas.microsoft.com/office/drawing/2014/main" xmlns="" id="{1A77E335-1381-EF0A-C673-214FF0AA12E2}"/>
            </a:ext>
          </a:extLst>
        </xdr:cNvPr>
        <xdr:cNvSpPr txBox="1">
          <a:spLocks noChangeArrowheads="1"/>
        </xdr:cNvSpPr>
      </xdr:nvSpPr>
      <xdr:spPr bwMode="auto">
        <a:xfrm>
          <a:off x="5048626" y="4738688"/>
          <a:ext cx="15474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23905" name="Text Box 1">
          <a:extLst>
            <a:ext uri="{FF2B5EF4-FFF2-40B4-BE49-F238E27FC236}">
              <a16:creationId xmlns:a16="http://schemas.microsoft.com/office/drawing/2014/main" xmlns="" id="{A9926790-9D05-D1DC-F85D-334B2882F74B}"/>
            </a:ext>
          </a:extLst>
        </xdr:cNvPr>
        <xdr:cNvSpPr txBox="1">
          <a:spLocks noChangeArrowheads="1"/>
        </xdr:cNvSpPr>
      </xdr:nvSpPr>
      <xdr:spPr bwMode="auto">
        <a:xfrm>
          <a:off x="3790604" y="16625"/>
          <a:ext cx="1446414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23906" name="Text Box 2">
          <a:extLst>
            <a:ext uri="{FF2B5EF4-FFF2-40B4-BE49-F238E27FC236}">
              <a16:creationId xmlns:a16="http://schemas.microsoft.com/office/drawing/2014/main" xmlns="" id="{F06D0355-1289-D9B0-001D-C28F5D73BC21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LUGLIO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123907" name="Text Box 3">
          <a:extLst>
            <a:ext uri="{FF2B5EF4-FFF2-40B4-BE49-F238E27FC236}">
              <a16:creationId xmlns:a16="http://schemas.microsoft.com/office/drawing/2014/main" xmlns="" id="{FCFD477B-4377-16F0-631B-C6133C17D196}"/>
            </a:ext>
          </a:extLst>
        </xdr:cNvPr>
        <xdr:cNvSpPr txBox="1">
          <a:spLocks noChangeArrowheads="1"/>
        </xdr:cNvSpPr>
      </xdr:nvSpPr>
      <xdr:spPr bwMode="auto">
        <a:xfrm>
          <a:off x="5253644" y="8313"/>
          <a:ext cx="1479665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801972" name="Picture 4" descr="logocolom">
          <a:extLst>
            <a:ext uri="{FF2B5EF4-FFF2-40B4-BE49-F238E27FC236}">
              <a16:creationId xmlns:a16="http://schemas.microsoft.com/office/drawing/2014/main" xmlns="" id="{D8FD29F2-E59B-D466-A6CF-E4528FA2B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23909" name="Text Box 5">
          <a:extLst>
            <a:ext uri="{FF2B5EF4-FFF2-40B4-BE49-F238E27FC236}">
              <a16:creationId xmlns:a16="http://schemas.microsoft.com/office/drawing/2014/main" xmlns="" id="{EBFA81BD-E790-F7AE-37F1-A47B94DA5774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52954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123910" name="Text Box 6">
          <a:extLst>
            <a:ext uri="{FF2B5EF4-FFF2-40B4-BE49-F238E27FC236}">
              <a16:creationId xmlns:a16="http://schemas.microsoft.com/office/drawing/2014/main" xmlns="" id="{581F2AAA-6DA0-A93A-F0DA-75F8CA3494AF}"/>
            </a:ext>
          </a:extLst>
        </xdr:cNvPr>
        <xdr:cNvSpPr txBox="1">
          <a:spLocks noChangeArrowheads="1"/>
        </xdr:cNvSpPr>
      </xdr:nvSpPr>
      <xdr:spPr bwMode="auto">
        <a:xfrm>
          <a:off x="3936197" y="12995495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1230705</xdr:colOff>
      <xdr:row>85</xdr:row>
      <xdr:rowOff>0</xdr:rowOff>
    </xdr:to>
    <xdr:sp macro="" textlink="">
      <xdr:nvSpPr>
        <xdr:cNvPr id="123911" name="Text Box 7">
          <a:extLst>
            <a:ext uri="{FF2B5EF4-FFF2-40B4-BE49-F238E27FC236}">
              <a16:creationId xmlns:a16="http://schemas.microsoft.com/office/drawing/2014/main" xmlns="" id="{0FD7A81A-C2C7-FF31-FDB2-62C1A7F84D96}"/>
            </a:ext>
          </a:extLst>
        </xdr:cNvPr>
        <xdr:cNvSpPr txBox="1">
          <a:spLocks noChangeArrowheads="1"/>
        </xdr:cNvSpPr>
      </xdr:nvSpPr>
      <xdr:spPr bwMode="auto">
        <a:xfrm>
          <a:off x="0" y="13863119"/>
          <a:ext cx="123070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41</xdr:row>
      <xdr:rowOff>0</xdr:rowOff>
    </xdr:from>
    <xdr:to>
      <xdr:col>8</xdr:col>
      <xdr:colOff>4330</xdr:colOff>
      <xdr:row>41</xdr:row>
      <xdr:rowOff>0</xdr:rowOff>
    </xdr:to>
    <xdr:sp macro="" textlink="">
      <xdr:nvSpPr>
        <xdr:cNvPr id="123912" name="Text Box 8">
          <a:extLst>
            <a:ext uri="{FF2B5EF4-FFF2-40B4-BE49-F238E27FC236}">
              <a16:creationId xmlns:a16="http://schemas.microsoft.com/office/drawing/2014/main" xmlns="" id="{45D4F263-CA5E-65B1-6BB5-C6712AE70D9D}"/>
            </a:ext>
          </a:extLst>
        </xdr:cNvPr>
        <xdr:cNvSpPr txBox="1">
          <a:spLocks noChangeArrowheads="1"/>
        </xdr:cNvSpPr>
      </xdr:nvSpPr>
      <xdr:spPr bwMode="auto">
        <a:xfrm>
          <a:off x="5783494" y="9110050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85</xdr:row>
      <xdr:rowOff>0</xdr:rowOff>
    </xdr:from>
    <xdr:to>
      <xdr:col>4</xdr:col>
      <xdr:colOff>0</xdr:colOff>
      <xdr:row>85</xdr:row>
      <xdr:rowOff>0</xdr:rowOff>
    </xdr:to>
    <xdr:sp macro="" textlink="">
      <xdr:nvSpPr>
        <xdr:cNvPr id="123913" name="Text Box 9">
          <a:extLst>
            <a:ext uri="{FF2B5EF4-FFF2-40B4-BE49-F238E27FC236}">
              <a16:creationId xmlns:a16="http://schemas.microsoft.com/office/drawing/2014/main" xmlns="" id="{CB52173A-F563-15DF-1448-0BB4ED138800}"/>
            </a:ext>
          </a:extLst>
        </xdr:cNvPr>
        <xdr:cNvSpPr txBox="1">
          <a:spLocks noChangeArrowheads="1"/>
        </xdr:cNvSpPr>
      </xdr:nvSpPr>
      <xdr:spPr bwMode="auto">
        <a:xfrm>
          <a:off x="2342410" y="13863119"/>
          <a:ext cx="158547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6</xdr:col>
      <xdr:colOff>16625</xdr:colOff>
      <xdr:row>40</xdr:row>
      <xdr:rowOff>0</xdr:rowOff>
    </xdr:from>
    <xdr:to>
      <xdr:col>8</xdr:col>
      <xdr:colOff>4330</xdr:colOff>
      <xdr:row>40</xdr:row>
      <xdr:rowOff>0</xdr:rowOff>
    </xdr:to>
    <xdr:sp macro="" textlink="">
      <xdr:nvSpPr>
        <xdr:cNvPr id="123916" name="Text Box 12">
          <a:extLst>
            <a:ext uri="{FF2B5EF4-FFF2-40B4-BE49-F238E27FC236}">
              <a16:creationId xmlns:a16="http://schemas.microsoft.com/office/drawing/2014/main" xmlns="" id="{CEDED391-96B8-047F-D983-95B4BB01958B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16625</xdr:colOff>
      <xdr:row>40</xdr:row>
      <xdr:rowOff>0</xdr:rowOff>
    </xdr:from>
    <xdr:to>
      <xdr:col>8</xdr:col>
      <xdr:colOff>4330</xdr:colOff>
      <xdr:row>40</xdr:row>
      <xdr:rowOff>0</xdr:rowOff>
    </xdr:to>
    <xdr:sp macro="" textlink="">
      <xdr:nvSpPr>
        <xdr:cNvPr id="123922" name="Text Box 18">
          <a:extLst>
            <a:ext uri="{FF2B5EF4-FFF2-40B4-BE49-F238E27FC236}">
              <a16:creationId xmlns:a16="http://schemas.microsoft.com/office/drawing/2014/main" xmlns="" id="{E067C95D-547C-6C78-0DDB-A76616A4D7EC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16625</xdr:colOff>
      <xdr:row>40</xdr:row>
      <xdr:rowOff>0</xdr:rowOff>
    </xdr:from>
    <xdr:to>
      <xdr:col>8</xdr:col>
      <xdr:colOff>4330</xdr:colOff>
      <xdr:row>40</xdr:row>
      <xdr:rowOff>0</xdr:rowOff>
    </xdr:to>
    <xdr:sp macro="" textlink="">
      <xdr:nvSpPr>
        <xdr:cNvPr id="123926" name="Text Box 22">
          <a:extLst>
            <a:ext uri="{FF2B5EF4-FFF2-40B4-BE49-F238E27FC236}">
              <a16:creationId xmlns:a16="http://schemas.microsoft.com/office/drawing/2014/main" xmlns="" id="{250D09D4-DB28-E7BC-0F16-1A4EC5F55080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16625</xdr:colOff>
      <xdr:row>40</xdr:row>
      <xdr:rowOff>0</xdr:rowOff>
    </xdr:from>
    <xdr:to>
      <xdr:col>8</xdr:col>
      <xdr:colOff>4330</xdr:colOff>
      <xdr:row>40</xdr:row>
      <xdr:rowOff>0</xdr:rowOff>
    </xdr:to>
    <xdr:sp macro="" textlink="">
      <xdr:nvSpPr>
        <xdr:cNvPr id="123930" name="Text Box 26">
          <a:extLst>
            <a:ext uri="{FF2B5EF4-FFF2-40B4-BE49-F238E27FC236}">
              <a16:creationId xmlns:a16="http://schemas.microsoft.com/office/drawing/2014/main" xmlns="" id="{51E865DE-585D-EB6E-6F58-E588CA91B9DE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16625</xdr:colOff>
      <xdr:row>40</xdr:row>
      <xdr:rowOff>0</xdr:rowOff>
    </xdr:from>
    <xdr:to>
      <xdr:col>8</xdr:col>
      <xdr:colOff>4330</xdr:colOff>
      <xdr:row>40</xdr:row>
      <xdr:rowOff>0</xdr:rowOff>
    </xdr:to>
    <xdr:sp macro="" textlink="">
      <xdr:nvSpPr>
        <xdr:cNvPr id="123934" name="Text Box 30">
          <a:extLst>
            <a:ext uri="{FF2B5EF4-FFF2-40B4-BE49-F238E27FC236}">
              <a16:creationId xmlns:a16="http://schemas.microsoft.com/office/drawing/2014/main" xmlns="" id="{BB780769-46C0-D16D-781D-D308B11B7015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16625</xdr:colOff>
      <xdr:row>40</xdr:row>
      <xdr:rowOff>0</xdr:rowOff>
    </xdr:from>
    <xdr:to>
      <xdr:col>8</xdr:col>
      <xdr:colOff>4330</xdr:colOff>
      <xdr:row>40</xdr:row>
      <xdr:rowOff>0</xdr:rowOff>
    </xdr:to>
    <xdr:sp macro="" textlink="">
      <xdr:nvSpPr>
        <xdr:cNvPr id="123938" name="Text Box 34">
          <a:extLst>
            <a:ext uri="{FF2B5EF4-FFF2-40B4-BE49-F238E27FC236}">
              <a16:creationId xmlns:a16="http://schemas.microsoft.com/office/drawing/2014/main" xmlns="" id="{D7821010-04AD-E112-6AF6-453DE0E6FE04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80</xdr:row>
      <xdr:rowOff>0</xdr:rowOff>
    </xdr:from>
    <xdr:to>
      <xdr:col>6</xdr:col>
      <xdr:colOff>0</xdr:colOff>
      <xdr:row>80</xdr:row>
      <xdr:rowOff>0</xdr:rowOff>
    </xdr:to>
    <xdr:sp macro="" textlink="">
      <xdr:nvSpPr>
        <xdr:cNvPr id="123940" name="Text Box 36">
          <a:extLst>
            <a:ext uri="{FF2B5EF4-FFF2-40B4-BE49-F238E27FC236}">
              <a16:creationId xmlns:a16="http://schemas.microsoft.com/office/drawing/2014/main" xmlns="" id="{3262634B-FD6D-F9F4-AF29-D05B967CBCE1}"/>
            </a:ext>
          </a:extLst>
        </xdr:cNvPr>
        <xdr:cNvSpPr txBox="1">
          <a:spLocks noChangeArrowheads="1"/>
        </xdr:cNvSpPr>
      </xdr:nvSpPr>
      <xdr:spPr bwMode="auto">
        <a:xfrm>
          <a:off x="3936197" y="12778589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41</xdr:row>
      <xdr:rowOff>0</xdr:rowOff>
    </xdr:from>
    <xdr:to>
      <xdr:col>8</xdr:col>
      <xdr:colOff>4330</xdr:colOff>
      <xdr:row>41</xdr:row>
      <xdr:rowOff>0</xdr:rowOff>
    </xdr:to>
    <xdr:sp macro="" textlink="">
      <xdr:nvSpPr>
        <xdr:cNvPr id="123941" name="Text Box 37">
          <a:extLst>
            <a:ext uri="{FF2B5EF4-FFF2-40B4-BE49-F238E27FC236}">
              <a16:creationId xmlns:a16="http://schemas.microsoft.com/office/drawing/2014/main" xmlns="" id="{AE1484E8-D623-9441-E49B-2BAFC9A4BFA4}"/>
            </a:ext>
          </a:extLst>
        </xdr:cNvPr>
        <xdr:cNvSpPr txBox="1">
          <a:spLocks noChangeArrowheads="1"/>
        </xdr:cNvSpPr>
      </xdr:nvSpPr>
      <xdr:spPr bwMode="auto">
        <a:xfrm>
          <a:off x="5783494" y="8912005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16625</xdr:colOff>
      <xdr:row>40</xdr:row>
      <xdr:rowOff>0</xdr:rowOff>
    </xdr:from>
    <xdr:to>
      <xdr:col>8</xdr:col>
      <xdr:colOff>4330</xdr:colOff>
      <xdr:row>40</xdr:row>
      <xdr:rowOff>0</xdr:rowOff>
    </xdr:to>
    <xdr:sp macro="" textlink="">
      <xdr:nvSpPr>
        <xdr:cNvPr id="123950" name="Text Box 46">
          <a:extLst>
            <a:ext uri="{FF2B5EF4-FFF2-40B4-BE49-F238E27FC236}">
              <a16:creationId xmlns:a16="http://schemas.microsoft.com/office/drawing/2014/main" xmlns="" id="{56247CA4-9EB2-F722-7FCB-BBCFF75D62E4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16625</xdr:colOff>
      <xdr:row>40</xdr:row>
      <xdr:rowOff>0</xdr:rowOff>
    </xdr:from>
    <xdr:to>
      <xdr:col>8</xdr:col>
      <xdr:colOff>4330</xdr:colOff>
      <xdr:row>40</xdr:row>
      <xdr:rowOff>0</xdr:rowOff>
    </xdr:to>
    <xdr:sp macro="" textlink="">
      <xdr:nvSpPr>
        <xdr:cNvPr id="123954" name="Text Box 50">
          <a:extLst>
            <a:ext uri="{FF2B5EF4-FFF2-40B4-BE49-F238E27FC236}">
              <a16:creationId xmlns:a16="http://schemas.microsoft.com/office/drawing/2014/main" xmlns="" id="{F6791B1B-2622-46E1-3F7C-483338667D2B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16625</xdr:colOff>
      <xdr:row>40</xdr:row>
      <xdr:rowOff>0</xdr:rowOff>
    </xdr:from>
    <xdr:to>
      <xdr:col>8</xdr:col>
      <xdr:colOff>4330</xdr:colOff>
      <xdr:row>40</xdr:row>
      <xdr:rowOff>0</xdr:rowOff>
    </xdr:to>
    <xdr:sp macro="" textlink="">
      <xdr:nvSpPr>
        <xdr:cNvPr id="123958" name="Text Box 54">
          <a:extLst>
            <a:ext uri="{FF2B5EF4-FFF2-40B4-BE49-F238E27FC236}">
              <a16:creationId xmlns:a16="http://schemas.microsoft.com/office/drawing/2014/main" xmlns="" id="{2F3630B4-1812-8C12-4A16-219C4EE9F69A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800100</xdr:colOff>
      <xdr:row>79</xdr:row>
      <xdr:rowOff>9525</xdr:rowOff>
    </xdr:from>
    <xdr:to>
      <xdr:col>3</xdr:col>
      <xdr:colOff>9525</xdr:colOff>
      <xdr:row>82</xdr:row>
      <xdr:rowOff>0</xdr:rowOff>
    </xdr:to>
    <xdr:sp macro="" textlink="">
      <xdr:nvSpPr>
        <xdr:cNvPr id="802021" name="Rectangle 38">
          <a:extLst>
            <a:ext uri="{FF2B5EF4-FFF2-40B4-BE49-F238E27FC236}">
              <a16:creationId xmlns:a16="http://schemas.microsoft.com/office/drawing/2014/main" xmlns="" id="{57319993-2B18-159F-6193-3DE1ED3E50A9}"/>
            </a:ext>
          </a:extLst>
        </xdr:cNvPr>
        <xdr:cNvSpPr>
          <a:spLocks noChangeArrowheads="1"/>
        </xdr:cNvSpPr>
      </xdr:nvSpPr>
      <xdr:spPr bwMode="auto">
        <a:xfrm>
          <a:off x="3133725" y="12068175"/>
          <a:ext cx="9525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1473593D-4AF7-9729-3A1E-D59F3A3BE4C1}"/>
            </a:ext>
          </a:extLst>
        </xdr:cNvPr>
        <xdr:cNvSpPr txBox="1">
          <a:spLocks noChangeArrowheads="1"/>
        </xdr:cNvSpPr>
      </xdr:nvSpPr>
      <xdr:spPr bwMode="auto">
        <a:xfrm>
          <a:off x="3840480" y="16625"/>
          <a:ext cx="1446415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32B320FF-22E0-11E2-3FF3-FFF9F4895721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AGOSTO 2022</a:t>
          </a:r>
        </a:p>
      </xdr:txBody>
    </xdr:sp>
    <xdr:clientData/>
  </xdr:twoCellAnchor>
  <xdr:twoCellAnchor>
    <xdr:from>
      <xdr:col>6</xdr:col>
      <xdr:colOff>27362</xdr:colOff>
      <xdr:row>0</xdr:row>
      <xdr:rowOff>8313</xdr:rowOff>
    </xdr:from>
    <xdr:to>
      <xdr:col>8</xdr:col>
      <xdr:colOff>344</xdr:colOff>
      <xdr:row>0</xdr:row>
      <xdr:rowOff>266007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297D2FC7-421F-36F9-4FC3-2E5622268F1F}"/>
            </a:ext>
          </a:extLst>
        </xdr:cNvPr>
        <xdr:cNvSpPr txBox="1">
          <a:spLocks noChangeArrowheads="1"/>
        </xdr:cNvSpPr>
      </xdr:nvSpPr>
      <xdr:spPr bwMode="auto">
        <a:xfrm>
          <a:off x="5303520" y="8313"/>
          <a:ext cx="1479665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797881" name="Picture 4" descr="logocolom">
          <a:extLst>
            <a:ext uri="{FF2B5EF4-FFF2-40B4-BE49-F238E27FC236}">
              <a16:creationId xmlns:a16="http://schemas.microsoft.com/office/drawing/2014/main" xmlns="" id="{6E69C6EF-0618-65A3-D113-750FA5BC3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xmlns="" id="{72106120-9A80-D2E8-7C05-7CADADB536BE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579418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69</xdr:row>
      <xdr:rowOff>0</xdr:rowOff>
    </xdr:from>
    <xdr:to>
      <xdr:col>6</xdr:col>
      <xdr:colOff>0</xdr:colOff>
      <xdr:row>69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61C17EDB-07BC-963B-174D-1F703839204C}"/>
            </a:ext>
          </a:extLst>
        </xdr:cNvPr>
        <xdr:cNvSpPr txBox="1">
          <a:spLocks noChangeArrowheads="1"/>
        </xdr:cNvSpPr>
      </xdr:nvSpPr>
      <xdr:spPr bwMode="auto">
        <a:xfrm>
          <a:off x="3840480" y="10640291"/>
          <a:ext cx="144641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73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xmlns="" id="{538717E3-7AA7-8099-3C6D-0F853EEF48AC}"/>
            </a:ext>
          </a:extLst>
        </xdr:cNvPr>
        <xdr:cNvSpPr txBox="1">
          <a:spLocks noChangeArrowheads="1"/>
        </xdr:cNvSpPr>
      </xdr:nvSpPr>
      <xdr:spPr bwMode="auto">
        <a:xfrm>
          <a:off x="0" y="11504815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27362</xdr:colOff>
      <xdr:row>69</xdr:row>
      <xdr:rowOff>0</xdr:rowOff>
    </xdr:from>
    <xdr:to>
      <xdr:col>8</xdr:col>
      <xdr:colOff>344</xdr:colOff>
      <xdr:row>69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xmlns="" id="{A2C4E060-BE54-3A37-0739-1F1863B9CA0B}"/>
            </a:ext>
          </a:extLst>
        </xdr:cNvPr>
        <xdr:cNvSpPr txBox="1">
          <a:spLocks noChangeArrowheads="1"/>
        </xdr:cNvSpPr>
      </xdr:nvSpPr>
      <xdr:spPr bwMode="auto">
        <a:xfrm>
          <a:off x="5303520" y="10640291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xmlns="" id="{0C4841F6-A80C-204C-F855-56517F57C6DF}"/>
            </a:ext>
          </a:extLst>
        </xdr:cNvPr>
        <xdr:cNvSpPr txBox="1">
          <a:spLocks noChangeArrowheads="1"/>
        </xdr:cNvSpPr>
      </xdr:nvSpPr>
      <xdr:spPr bwMode="auto">
        <a:xfrm>
          <a:off x="2252749" y="11504815"/>
          <a:ext cx="157941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xmlns="" id="{37AEE932-C46D-38B4-C8B5-6D2206EFEC8A}"/>
            </a:ext>
          </a:extLst>
        </xdr:cNvPr>
        <xdr:cNvSpPr txBox="1">
          <a:spLocks noChangeArrowheads="1"/>
        </xdr:cNvSpPr>
      </xdr:nvSpPr>
      <xdr:spPr bwMode="auto">
        <a:xfrm>
          <a:off x="3840480" y="4355869"/>
          <a:ext cx="144641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27362</xdr:colOff>
      <xdr:row>19</xdr:row>
      <xdr:rowOff>0</xdr:rowOff>
    </xdr:from>
    <xdr:to>
      <xdr:col>8</xdr:col>
      <xdr:colOff>344</xdr:colOff>
      <xdr:row>19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xmlns="" id="{A1FBF57B-898B-BC04-AF44-649336E3BE36}"/>
            </a:ext>
          </a:extLst>
        </xdr:cNvPr>
        <xdr:cNvSpPr txBox="1">
          <a:spLocks noChangeArrowheads="1"/>
        </xdr:cNvSpPr>
      </xdr:nvSpPr>
      <xdr:spPr bwMode="auto">
        <a:xfrm>
          <a:off x="5303520" y="4355869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68</xdr:row>
      <xdr:rowOff>0</xdr:rowOff>
    </xdr:from>
    <xdr:to>
      <xdr:col>6</xdr:col>
      <xdr:colOff>0</xdr:colOff>
      <xdr:row>68</xdr:row>
      <xdr:rowOff>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xmlns="" id="{26F41883-580E-0BD0-18EB-EFE564B79220}"/>
            </a:ext>
          </a:extLst>
        </xdr:cNvPr>
        <xdr:cNvSpPr txBox="1">
          <a:spLocks noChangeArrowheads="1"/>
        </xdr:cNvSpPr>
      </xdr:nvSpPr>
      <xdr:spPr bwMode="auto">
        <a:xfrm>
          <a:off x="3840480" y="10208029"/>
          <a:ext cx="144641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27362</xdr:colOff>
      <xdr:row>68</xdr:row>
      <xdr:rowOff>0</xdr:rowOff>
    </xdr:from>
    <xdr:to>
      <xdr:col>8</xdr:col>
      <xdr:colOff>344</xdr:colOff>
      <xdr:row>68</xdr:row>
      <xdr:rowOff>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xmlns="" id="{59A48229-2BF8-5CF0-5CB2-A1FE81998977}"/>
            </a:ext>
          </a:extLst>
        </xdr:cNvPr>
        <xdr:cNvSpPr txBox="1">
          <a:spLocks noChangeArrowheads="1"/>
        </xdr:cNvSpPr>
      </xdr:nvSpPr>
      <xdr:spPr bwMode="auto">
        <a:xfrm>
          <a:off x="5303520" y="10208029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65</xdr:row>
      <xdr:rowOff>9525</xdr:rowOff>
    </xdr:from>
    <xdr:to>
      <xdr:col>3</xdr:col>
      <xdr:colOff>9525</xdr:colOff>
      <xdr:row>68</xdr:row>
      <xdr:rowOff>0</xdr:rowOff>
    </xdr:to>
    <xdr:sp macro="" textlink="">
      <xdr:nvSpPr>
        <xdr:cNvPr id="797891" name="Rectangle 38">
          <a:extLst>
            <a:ext uri="{FF2B5EF4-FFF2-40B4-BE49-F238E27FC236}">
              <a16:creationId xmlns:a16="http://schemas.microsoft.com/office/drawing/2014/main" xmlns="" id="{1DA0657B-967E-165B-C555-6CCDD5F535B2}"/>
            </a:ext>
          </a:extLst>
        </xdr:cNvPr>
        <xdr:cNvSpPr>
          <a:spLocks noChangeArrowheads="1"/>
        </xdr:cNvSpPr>
      </xdr:nvSpPr>
      <xdr:spPr bwMode="auto">
        <a:xfrm>
          <a:off x="2705100" y="938212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25953" name="Text Box 1">
          <a:extLst>
            <a:ext uri="{FF2B5EF4-FFF2-40B4-BE49-F238E27FC236}">
              <a16:creationId xmlns:a16="http://schemas.microsoft.com/office/drawing/2014/main" xmlns="" id="{85A6D5F3-5CEE-2CB8-CE15-425805666FE8}"/>
            </a:ext>
          </a:extLst>
        </xdr:cNvPr>
        <xdr:cNvSpPr txBox="1">
          <a:spLocks noChangeArrowheads="1"/>
        </xdr:cNvSpPr>
      </xdr:nvSpPr>
      <xdr:spPr bwMode="auto">
        <a:xfrm>
          <a:off x="3749040" y="16625"/>
          <a:ext cx="1471353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25954" name="Text Box 2">
          <a:extLst>
            <a:ext uri="{FF2B5EF4-FFF2-40B4-BE49-F238E27FC236}">
              <a16:creationId xmlns:a16="http://schemas.microsoft.com/office/drawing/2014/main" xmlns="" id="{3D740282-BF63-46B7-BE30-10625DAF3EB2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32004" rIns="36576" bIns="32004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1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SETTEMBRE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125955" name="Text Box 3">
          <a:extLst>
            <a:ext uri="{FF2B5EF4-FFF2-40B4-BE49-F238E27FC236}">
              <a16:creationId xmlns:a16="http://schemas.microsoft.com/office/drawing/2014/main" xmlns="" id="{2B26EDFE-2170-C802-3EE8-DE0CA83ACA67}"/>
            </a:ext>
          </a:extLst>
        </xdr:cNvPr>
        <xdr:cNvSpPr txBox="1">
          <a:spLocks noChangeArrowheads="1"/>
        </xdr:cNvSpPr>
      </xdr:nvSpPr>
      <xdr:spPr bwMode="auto">
        <a:xfrm>
          <a:off x="5237018" y="8313"/>
          <a:ext cx="1521229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795336" name="Picture 4" descr="logocolom">
          <a:extLst>
            <a:ext uri="{FF2B5EF4-FFF2-40B4-BE49-F238E27FC236}">
              <a16:creationId xmlns:a16="http://schemas.microsoft.com/office/drawing/2014/main" xmlns="" id="{109385E5-3BB7-4B41-65EA-E6BEC33BE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25957" name="Text Box 5">
          <a:extLst>
            <a:ext uri="{FF2B5EF4-FFF2-40B4-BE49-F238E27FC236}">
              <a16:creationId xmlns:a16="http://schemas.microsoft.com/office/drawing/2014/main" xmlns="" id="{C1AEE928-8D72-B3AA-9066-20A64AEE8B8A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87978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86</xdr:row>
      <xdr:rowOff>0</xdr:rowOff>
    </xdr:from>
    <xdr:to>
      <xdr:col>6</xdr:col>
      <xdr:colOff>0</xdr:colOff>
      <xdr:row>86</xdr:row>
      <xdr:rowOff>0</xdr:rowOff>
    </xdr:to>
    <xdr:sp macro="" textlink="">
      <xdr:nvSpPr>
        <xdr:cNvPr id="125958" name="Text Box 6">
          <a:extLst>
            <a:ext uri="{FF2B5EF4-FFF2-40B4-BE49-F238E27FC236}">
              <a16:creationId xmlns:a16="http://schemas.microsoft.com/office/drawing/2014/main" xmlns="" id="{9FD8EFB4-9B95-FDCD-3618-E734D10F0498}"/>
            </a:ext>
          </a:extLst>
        </xdr:cNvPr>
        <xdr:cNvSpPr txBox="1">
          <a:spLocks noChangeArrowheads="1"/>
        </xdr:cNvSpPr>
      </xdr:nvSpPr>
      <xdr:spPr bwMode="auto">
        <a:xfrm>
          <a:off x="3749040" y="21272269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125959" name="Text Box 7">
          <a:extLst>
            <a:ext uri="{FF2B5EF4-FFF2-40B4-BE49-F238E27FC236}">
              <a16:creationId xmlns:a16="http://schemas.microsoft.com/office/drawing/2014/main" xmlns="" id="{9FCB7489-AFA7-D92F-C5AE-928267D17AD6}"/>
            </a:ext>
          </a:extLst>
        </xdr:cNvPr>
        <xdr:cNvSpPr txBox="1">
          <a:spLocks noChangeArrowheads="1"/>
        </xdr:cNvSpPr>
      </xdr:nvSpPr>
      <xdr:spPr bwMode="auto">
        <a:xfrm>
          <a:off x="0" y="22136793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86</xdr:row>
      <xdr:rowOff>0</xdr:rowOff>
    </xdr:from>
    <xdr:to>
      <xdr:col>7</xdr:col>
      <xdr:colOff>955964</xdr:colOff>
      <xdr:row>86</xdr:row>
      <xdr:rowOff>0</xdr:rowOff>
    </xdr:to>
    <xdr:sp macro="" textlink="">
      <xdr:nvSpPr>
        <xdr:cNvPr id="125960" name="Text Box 8">
          <a:extLst>
            <a:ext uri="{FF2B5EF4-FFF2-40B4-BE49-F238E27FC236}">
              <a16:creationId xmlns:a16="http://schemas.microsoft.com/office/drawing/2014/main" xmlns="" id="{BD36C6A8-D20E-D4C5-B8EC-6E2CFFBEC62A}"/>
            </a:ext>
          </a:extLst>
        </xdr:cNvPr>
        <xdr:cNvSpPr txBox="1">
          <a:spLocks noChangeArrowheads="1"/>
        </xdr:cNvSpPr>
      </xdr:nvSpPr>
      <xdr:spPr bwMode="auto">
        <a:xfrm>
          <a:off x="5237018" y="21272269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125961" name="Text Box 9">
          <a:extLst>
            <a:ext uri="{FF2B5EF4-FFF2-40B4-BE49-F238E27FC236}">
              <a16:creationId xmlns:a16="http://schemas.microsoft.com/office/drawing/2014/main" xmlns="" id="{D664E2DC-7F67-3615-835B-BFF9703EEFEC}"/>
            </a:ext>
          </a:extLst>
        </xdr:cNvPr>
        <xdr:cNvSpPr txBox="1">
          <a:spLocks noChangeArrowheads="1"/>
        </xdr:cNvSpPr>
      </xdr:nvSpPr>
      <xdr:spPr bwMode="auto">
        <a:xfrm>
          <a:off x="2252749" y="22136793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125962" name="Text Box 10">
          <a:extLst>
            <a:ext uri="{FF2B5EF4-FFF2-40B4-BE49-F238E27FC236}">
              <a16:creationId xmlns:a16="http://schemas.microsoft.com/office/drawing/2014/main" xmlns="" id="{37B48A98-992E-939A-24DD-551E3449E55A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125963" name="Text Box 11">
          <a:extLst>
            <a:ext uri="{FF2B5EF4-FFF2-40B4-BE49-F238E27FC236}">
              <a16:creationId xmlns:a16="http://schemas.microsoft.com/office/drawing/2014/main" xmlns="" id="{6F67EE6F-4530-7ECB-0F5C-A3E17AF8882D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125964" name="Text Box 12">
          <a:extLst>
            <a:ext uri="{FF2B5EF4-FFF2-40B4-BE49-F238E27FC236}">
              <a16:creationId xmlns:a16="http://schemas.microsoft.com/office/drawing/2014/main" xmlns="" id="{D113D04B-6BC8-8B80-E756-551FA4722BB6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125965" name="Text Box 13">
          <a:extLst>
            <a:ext uri="{FF2B5EF4-FFF2-40B4-BE49-F238E27FC236}">
              <a16:creationId xmlns:a16="http://schemas.microsoft.com/office/drawing/2014/main" xmlns="" id="{57FF4E4C-63A6-AE20-2CB1-EECDFFD08E22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125969" name="Text Box 17">
          <a:extLst>
            <a:ext uri="{FF2B5EF4-FFF2-40B4-BE49-F238E27FC236}">
              <a16:creationId xmlns:a16="http://schemas.microsoft.com/office/drawing/2014/main" xmlns="" id="{6D776C39-B543-3536-7C03-8EEE8D09449C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125971" name="Text Box 19">
          <a:extLst>
            <a:ext uri="{FF2B5EF4-FFF2-40B4-BE49-F238E27FC236}">
              <a16:creationId xmlns:a16="http://schemas.microsoft.com/office/drawing/2014/main" xmlns="" id="{3EE91F15-DB24-FC00-93F0-F0B9138817D0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125972" name="Text Box 20">
          <a:extLst>
            <a:ext uri="{FF2B5EF4-FFF2-40B4-BE49-F238E27FC236}">
              <a16:creationId xmlns:a16="http://schemas.microsoft.com/office/drawing/2014/main" xmlns="" id="{3E3391FA-A681-D535-ECEC-F7AFACF4C461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125973" name="Text Box 21">
          <a:extLst>
            <a:ext uri="{FF2B5EF4-FFF2-40B4-BE49-F238E27FC236}">
              <a16:creationId xmlns:a16="http://schemas.microsoft.com/office/drawing/2014/main" xmlns="" id="{630D5F48-12E6-73E5-5607-E0A6272F0B64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125974" name="Text Box 22">
          <a:extLst>
            <a:ext uri="{FF2B5EF4-FFF2-40B4-BE49-F238E27FC236}">
              <a16:creationId xmlns:a16="http://schemas.microsoft.com/office/drawing/2014/main" xmlns="" id="{2FE9E1DA-AED8-E210-1BA1-CD3F0F218CAD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125975" name="Text Box 23">
          <a:extLst>
            <a:ext uri="{FF2B5EF4-FFF2-40B4-BE49-F238E27FC236}">
              <a16:creationId xmlns:a16="http://schemas.microsoft.com/office/drawing/2014/main" xmlns="" id="{245713DE-5833-704C-A515-A36F5FBD123B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125976" name="Text Box 24">
          <a:extLst>
            <a:ext uri="{FF2B5EF4-FFF2-40B4-BE49-F238E27FC236}">
              <a16:creationId xmlns:a16="http://schemas.microsoft.com/office/drawing/2014/main" xmlns="" id="{3A0A12C6-10A2-3CC5-B652-2B86D2B46BC3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125977" name="Text Box 25">
          <a:extLst>
            <a:ext uri="{FF2B5EF4-FFF2-40B4-BE49-F238E27FC236}">
              <a16:creationId xmlns:a16="http://schemas.microsoft.com/office/drawing/2014/main" xmlns="" id="{0D8FC115-E5F1-3F54-3B10-36A54CFB5D44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125978" name="Text Box 26">
          <a:extLst>
            <a:ext uri="{FF2B5EF4-FFF2-40B4-BE49-F238E27FC236}">
              <a16:creationId xmlns:a16="http://schemas.microsoft.com/office/drawing/2014/main" xmlns="" id="{E16A203C-1F5E-5A6B-D134-1200AEAF1828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125979" name="Text Box 27">
          <a:extLst>
            <a:ext uri="{FF2B5EF4-FFF2-40B4-BE49-F238E27FC236}">
              <a16:creationId xmlns:a16="http://schemas.microsoft.com/office/drawing/2014/main" xmlns="" id="{15DC315C-1029-6B8A-F7CC-0A35B39E3E3A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125980" name="Text Box 28">
          <a:extLst>
            <a:ext uri="{FF2B5EF4-FFF2-40B4-BE49-F238E27FC236}">
              <a16:creationId xmlns:a16="http://schemas.microsoft.com/office/drawing/2014/main" xmlns="" id="{2F50A2D5-B01F-1612-9F76-2C43AC5C8A91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125981" name="Text Box 29">
          <a:extLst>
            <a:ext uri="{FF2B5EF4-FFF2-40B4-BE49-F238E27FC236}">
              <a16:creationId xmlns:a16="http://schemas.microsoft.com/office/drawing/2014/main" xmlns="" id="{DFFEC468-1948-EA3E-C018-39A068CA2862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125982" name="Text Box 30">
          <a:extLst>
            <a:ext uri="{FF2B5EF4-FFF2-40B4-BE49-F238E27FC236}">
              <a16:creationId xmlns:a16="http://schemas.microsoft.com/office/drawing/2014/main" xmlns="" id="{3CDCD421-FE4B-4A3B-1F7C-B51736F8673A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125983" name="Text Box 31">
          <a:extLst>
            <a:ext uri="{FF2B5EF4-FFF2-40B4-BE49-F238E27FC236}">
              <a16:creationId xmlns:a16="http://schemas.microsoft.com/office/drawing/2014/main" xmlns="" id="{6510B6AC-F0E3-E85A-EA87-C19F52253F85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125984" name="Text Box 32">
          <a:extLst>
            <a:ext uri="{FF2B5EF4-FFF2-40B4-BE49-F238E27FC236}">
              <a16:creationId xmlns:a16="http://schemas.microsoft.com/office/drawing/2014/main" xmlns="" id="{7A83D86C-F1A5-0614-BD80-BCF05F90513A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125985" name="Text Box 33">
          <a:extLst>
            <a:ext uri="{FF2B5EF4-FFF2-40B4-BE49-F238E27FC236}">
              <a16:creationId xmlns:a16="http://schemas.microsoft.com/office/drawing/2014/main" xmlns="" id="{DAEB02F9-94D7-5DAA-0BF3-4BE4F55D009A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125986" name="Text Box 34">
          <a:extLst>
            <a:ext uri="{FF2B5EF4-FFF2-40B4-BE49-F238E27FC236}">
              <a16:creationId xmlns:a16="http://schemas.microsoft.com/office/drawing/2014/main" xmlns="" id="{B859E209-4E0D-6261-1872-889F69BD6E77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125987" name="Text Box 35">
          <a:extLst>
            <a:ext uri="{FF2B5EF4-FFF2-40B4-BE49-F238E27FC236}">
              <a16:creationId xmlns:a16="http://schemas.microsoft.com/office/drawing/2014/main" xmlns="" id="{55013F0F-543C-DD6F-BDC2-3CE14ACBFFA7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84</xdr:row>
      <xdr:rowOff>0</xdr:rowOff>
    </xdr:from>
    <xdr:to>
      <xdr:col>6</xdr:col>
      <xdr:colOff>0</xdr:colOff>
      <xdr:row>84</xdr:row>
      <xdr:rowOff>0</xdr:rowOff>
    </xdr:to>
    <xdr:sp macro="" textlink="">
      <xdr:nvSpPr>
        <xdr:cNvPr id="125988" name="Text Box 36">
          <a:extLst>
            <a:ext uri="{FF2B5EF4-FFF2-40B4-BE49-F238E27FC236}">
              <a16:creationId xmlns:a16="http://schemas.microsoft.com/office/drawing/2014/main" xmlns="" id="{41BB6AD9-5382-60A2-C56E-772169C829D5}"/>
            </a:ext>
          </a:extLst>
        </xdr:cNvPr>
        <xdr:cNvSpPr txBox="1">
          <a:spLocks noChangeArrowheads="1"/>
        </xdr:cNvSpPr>
      </xdr:nvSpPr>
      <xdr:spPr bwMode="auto">
        <a:xfrm>
          <a:off x="3749040" y="20840007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84</xdr:row>
      <xdr:rowOff>0</xdr:rowOff>
    </xdr:from>
    <xdr:to>
      <xdr:col>7</xdr:col>
      <xdr:colOff>955964</xdr:colOff>
      <xdr:row>84</xdr:row>
      <xdr:rowOff>0</xdr:rowOff>
    </xdr:to>
    <xdr:sp macro="" textlink="">
      <xdr:nvSpPr>
        <xdr:cNvPr id="125989" name="Text Box 37">
          <a:extLst>
            <a:ext uri="{FF2B5EF4-FFF2-40B4-BE49-F238E27FC236}">
              <a16:creationId xmlns:a16="http://schemas.microsoft.com/office/drawing/2014/main" xmlns="" id="{F65EEBF6-9DC3-C2DB-CEFF-0145E7DCF9AE}"/>
            </a:ext>
          </a:extLst>
        </xdr:cNvPr>
        <xdr:cNvSpPr txBox="1">
          <a:spLocks noChangeArrowheads="1"/>
        </xdr:cNvSpPr>
      </xdr:nvSpPr>
      <xdr:spPr bwMode="auto">
        <a:xfrm>
          <a:off x="5237018" y="20840007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81</xdr:row>
      <xdr:rowOff>9525</xdr:rowOff>
    </xdr:from>
    <xdr:to>
      <xdr:col>3</xdr:col>
      <xdr:colOff>9525</xdr:colOff>
      <xdr:row>84</xdr:row>
      <xdr:rowOff>0</xdr:rowOff>
    </xdr:to>
    <xdr:sp macro="" textlink="">
      <xdr:nvSpPr>
        <xdr:cNvPr id="795366" name="Rectangle 38">
          <a:extLst>
            <a:ext uri="{FF2B5EF4-FFF2-40B4-BE49-F238E27FC236}">
              <a16:creationId xmlns:a16="http://schemas.microsoft.com/office/drawing/2014/main" xmlns="" id="{FEB673DD-F40D-5A12-B4F6-2AC346D7CEDE}"/>
            </a:ext>
          </a:extLst>
        </xdr:cNvPr>
        <xdr:cNvSpPr>
          <a:spLocks noChangeArrowheads="1"/>
        </xdr:cNvSpPr>
      </xdr:nvSpPr>
      <xdr:spPr bwMode="auto">
        <a:xfrm>
          <a:off x="3228975" y="1298257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125991" name="Text Box 39">
          <a:extLst>
            <a:ext uri="{FF2B5EF4-FFF2-40B4-BE49-F238E27FC236}">
              <a16:creationId xmlns:a16="http://schemas.microsoft.com/office/drawing/2014/main" xmlns="" id="{E78830BB-C47B-8567-BEEF-A42B1946D789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125992" name="Text Box 40">
          <a:extLst>
            <a:ext uri="{FF2B5EF4-FFF2-40B4-BE49-F238E27FC236}">
              <a16:creationId xmlns:a16="http://schemas.microsoft.com/office/drawing/2014/main" xmlns="" id="{B3B4DB4A-A115-1F3B-62E7-A0F831607367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125993" name="Text Box 41">
          <a:extLst>
            <a:ext uri="{FF2B5EF4-FFF2-40B4-BE49-F238E27FC236}">
              <a16:creationId xmlns:a16="http://schemas.microsoft.com/office/drawing/2014/main" xmlns="" id="{D79AA1A2-AC46-E46C-0F31-D00505F468B7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125994" name="Text Box 42">
          <a:extLst>
            <a:ext uri="{FF2B5EF4-FFF2-40B4-BE49-F238E27FC236}">
              <a16:creationId xmlns:a16="http://schemas.microsoft.com/office/drawing/2014/main" xmlns="" id="{5D9E93F4-F128-0A8A-E2C2-9595C9A87D14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125995" name="Text Box 43">
          <a:extLst>
            <a:ext uri="{FF2B5EF4-FFF2-40B4-BE49-F238E27FC236}">
              <a16:creationId xmlns:a16="http://schemas.microsoft.com/office/drawing/2014/main" xmlns="" id="{E96106ED-372C-3AC6-266A-1439F39684F9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125996" name="Text Box 44">
          <a:extLst>
            <a:ext uri="{FF2B5EF4-FFF2-40B4-BE49-F238E27FC236}">
              <a16:creationId xmlns:a16="http://schemas.microsoft.com/office/drawing/2014/main" xmlns="" id="{9A273B09-8B5A-25A0-B8E4-D05986BDE884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125997" name="Text Box 45">
          <a:extLst>
            <a:ext uri="{FF2B5EF4-FFF2-40B4-BE49-F238E27FC236}">
              <a16:creationId xmlns:a16="http://schemas.microsoft.com/office/drawing/2014/main" xmlns="" id="{CDB8F071-4FDC-502B-25C5-FAFDD5AD8C5C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125998" name="Text Box 46">
          <a:extLst>
            <a:ext uri="{FF2B5EF4-FFF2-40B4-BE49-F238E27FC236}">
              <a16:creationId xmlns:a16="http://schemas.microsoft.com/office/drawing/2014/main" xmlns="" id="{C86C57CB-37E2-8B04-E472-E200FD0CFAAC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125999" name="Text Box 47">
          <a:extLst>
            <a:ext uri="{FF2B5EF4-FFF2-40B4-BE49-F238E27FC236}">
              <a16:creationId xmlns:a16="http://schemas.microsoft.com/office/drawing/2014/main" xmlns="" id="{1271C38E-E8C7-0FA9-05D8-37F03EB2783D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126000" name="Text Box 48">
          <a:extLst>
            <a:ext uri="{FF2B5EF4-FFF2-40B4-BE49-F238E27FC236}">
              <a16:creationId xmlns:a16="http://schemas.microsoft.com/office/drawing/2014/main" xmlns="" id="{66A615E0-F377-5D11-FC39-C7879726E722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126001" name="Text Box 49">
          <a:extLst>
            <a:ext uri="{FF2B5EF4-FFF2-40B4-BE49-F238E27FC236}">
              <a16:creationId xmlns:a16="http://schemas.microsoft.com/office/drawing/2014/main" xmlns="" id="{56C47457-3A57-D75C-CE68-5DF8E714458E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126002" name="Text Box 50">
          <a:extLst>
            <a:ext uri="{FF2B5EF4-FFF2-40B4-BE49-F238E27FC236}">
              <a16:creationId xmlns:a16="http://schemas.microsoft.com/office/drawing/2014/main" xmlns="" id="{01A7F4EA-2552-FCB0-2A77-19824858FF88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126003" name="Text Box 51">
          <a:extLst>
            <a:ext uri="{FF2B5EF4-FFF2-40B4-BE49-F238E27FC236}">
              <a16:creationId xmlns:a16="http://schemas.microsoft.com/office/drawing/2014/main" xmlns="" id="{C4726C57-0E6F-049A-2B67-B22E1CF67C99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126004" name="Text Box 52">
          <a:extLst>
            <a:ext uri="{FF2B5EF4-FFF2-40B4-BE49-F238E27FC236}">
              <a16:creationId xmlns:a16="http://schemas.microsoft.com/office/drawing/2014/main" xmlns="" id="{AFAF2409-02F0-53C6-534F-90D2C0C4C437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126005" name="Text Box 53">
          <a:extLst>
            <a:ext uri="{FF2B5EF4-FFF2-40B4-BE49-F238E27FC236}">
              <a16:creationId xmlns:a16="http://schemas.microsoft.com/office/drawing/2014/main" xmlns="" id="{EB128EEB-6434-8B23-0905-2A2F3462859C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126006" name="Text Box 54">
          <a:extLst>
            <a:ext uri="{FF2B5EF4-FFF2-40B4-BE49-F238E27FC236}">
              <a16:creationId xmlns:a16="http://schemas.microsoft.com/office/drawing/2014/main" xmlns="" id="{05566BBB-5B07-2763-ACA1-4672E6F6C518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126007" name="Text Box 55">
          <a:extLst>
            <a:ext uri="{FF2B5EF4-FFF2-40B4-BE49-F238E27FC236}">
              <a16:creationId xmlns:a16="http://schemas.microsoft.com/office/drawing/2014/main" xmlns="" id="{EAC5504D-7F02-E8B6-1687-9B453F5BC43F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126008" name="Text Box 56">
          <a:extLst>
            <a:ext uri="{FF2B5EF4-FFF2-40B4-BE49-F238E27FC236}">
              <a16:creationId xmlns:a16="http://schemas.microsoft.com/office/drawing/2014/main" xmlns="" id="{D793BFC2-692A-F06C-3952-171A7B8F475E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126009" name="Text Box 57">
          <a:extLst>
            <a:ext uri="{FF2B5EF4-FFF2-40B4-BE49-F238E27FC236}">
              <a16:creationId xmlns:a16="http://schemas.microsoft.com/office/drawing/2014/main" xmlns="" id="{A1476399-C7E9-011F-3110-31094AA73211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zoomScale="110" zoomScaleNormal="110" workbookViewId="0">
      <pane xSplit="8" ySplit="2" topLeftCell="I62" activePane="bottomRight" state="frozen"/>
      <selection pane="topRight" activeCell="H1" sqref="H1"/>
      <selection pane="bottomLeft" activeCell="A3" sqref="A3"/>
      <selection pane="bottomRight" activeCell="D83" sqref="D83"/>
    </sheetView>
  </sheetViews>
  <sheetFormatPr defaultRowHeight="12.75" x14ac:dyDescent="0.2"/>
  <cols>
    <col min="1" max="1" width="11.140625" customWidth="1"/>
    <col min="2" max="2" width="20.7109375" customWidth="1"/>
    <col min="3" max="3" width="12.28515625" customWidth="1"/>
    <col min="4" max="4" width="11.28515625" style="17" customWidth="1"/>
    <col min="5" max="5" width="12.42578125" customWidth="1"/>
    <col min="6" max="6" width="16.28515625" customWidth="1"/>
    <col min="7" max="8" width="11.28515625" customWidth="1"/>
    <col min="10" max="10" width="9.140625" customWidth="1"/>
  </cols>
  <sheetData>
    <row r="1" spans="1:9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9" ht="22.7" customHeight="1" x14ac:dyDescent="0.2">
      <c r="A2" s="2"/>
      <c r="B2" s="2"/>
      <c r="C2" s="51" t="s">
        <v>0</v>
      </c>
      <c r="D2" s="52" t="s">
        <v>1</v>
      </c>
      <c r="E2" s="53" t="s">
        <v>0</v>
      </c>
      <c r="F2" s="51" t="s">
        <v>1</v>
      </c>
      <c r="G2" s="54" t="s">
        <v>2</v>
      </c>
      <c r="H2" s="51" t="s">
        <v>3</v>
      </c>
    </row>
    <row r="3" spans="1:9" ht="16.149999999999999" customHeight="1" x14ac:dyDescent="0.2">
      <c r="A3" s="44" t="s">
        <v>11</v>
      </c>
      <c r="B3" s="44">
        <v>1</v>
      </c>
      <c r="C3" s="77"/>
      <c r="E3" s="78">
        <v>136.85</v>
      </c>
      <c r="F3" s="21"/>
      <c r="G3" s="87"/>
      <c r="H3" s="50"/>
    </row>
    <row r="4" spans="1:9" ht="16.149999999999999" customHeight="1" x14ac:dyDescent="0.2">
      <c r="A4" s="44" t="s">
        <v>11</v>
      </c>
      <c r="B4" s="44">
        <v>2</v>
      </c>
      <c r="C4" s="77"/>
      <c r="E4" s="78">
        <v>192</v>
      </c>
      <c r="F4" s="50"/>
      <c r="G4" s="87"/>
      <c r="H4" s="87"/>
    </row>
    <row r="5" spans="1:9" ht="16.149999999999999" customHeight="1" x14ac:dyDescent="0.2">
      <c r="A5" s="44" t="s">
        <v>11</v>
      </c>
      <c r="B5" s="44">
        <v>4</v>
      </c>
      <c r="C5" s="77"/>
      <c r="E5" s="78">
        <v>121.13</v>
      </c>
      <c r="F5" s="50"/>
      <c r="G5" s="78"/>
      <c r="H5" s="87"/>
    </row>
    <row r="6" spans="1:9" ht="16.149999999999999" customHeight="1" x14ac:dyDescent="0.2">
      <c r="A6" s="44" t="s">
        <v>11</v>
      </c>
      <c r="B6" s="44">
        <v>10</v>
      </c>
      <c r="C6" s="77"/>
      <c r="E6" s="78">
        <v>75</v>
      </c>
      <c r="F6" s="44"/>
      <c r="G6" s="67"/>
      <c r="H6" s="50"/>
    </row>
    <row r="7" spans="1:9" ht="16.149999999999999" customHeight="1" x14ac:dyDescent="0.2">
      <c r="A7" s="44" t="s">
        <v>11</v>
      </c>
      <c r="B7" s="44">
        <v>15</v>
      </c>
      <c r="C7" s="77"/>
      <c r="E7" s="78">
        <v>105</v>
      </c>
      <c r="F7" s="44"/>
      <c r="G7" s="67"/>
      <c r="H7" s="87"/>
    </row>
    <row r="8" spans="1:9" ht="16.149999999999999" customHeight="1" x14ac:dyDescent="0.2">
      <c r="A8" s="44" t="s">
        <v>11</v>
      </c>
      <c r="B8" s="44">
        <v>18</v>
      </c>
      <c r="C8" s="77"/>
      <c r="E8" s="78">
        <v>46.92</v>
      </c>
      <c r="F8" s="44"/>
      <c r="G8" s="67"/>
      <c r="H8" s="50"/>
    </row>
    <row r="9" spans="1:9" ht="16.149999999999999" customHeight="1" x14ac:dyDescent="0.2">
      <c r="A9" s="44" t="s">
        <v>11</v>
      </c>
      <c r="B9" s="44">
        <v>19</v>
      </c>
      <c r="C9" s="77"/>
      <c r="E9" s="78">
        <v>76</v>
      </c>
      <c r="F9" s="44"/>
      <c r="G9" s="67"/>
      <c r="H9" s="87"/>
    </row>
    <row r="10" spans="1:9" ht="16.149999999999999" customHeight="1" x14ac:dyDescent="0.2">
      <c r="A10" s="44" t="s">
        <v>11</v>
      </c>
      <c r="B10" s="44">
        <v>21</v>
      </c>
      <c r="C10" s="77"/>
      <c r="E10" s="78">
        <v>29.75</v>
      </c>
      <c r="F10" s="44"/>
      <c r="G10" s="67"/>
      <c r="H10" s="50"/>
    </row>
    <row r="11" spans="1:9" ht="16.149999999999999" customHeight="1" x14ac:dyDescent="0.2">
      <c r="A11" s="44" t="s">
        <v>11</v>
      </c>
      <c r="B11" s="44">
        <v>22</v>
      </c>
      <c r="C11" s="77"/>
      <c r="E11" s="78">
        <v>50</v>
      </c>
      <c r="F11" s="44"/>
      <c r="G11" s="68"/>
      <c r="I11" s="22"/>
    </row>
    <row r="12" spans="1:9" ht="16.149999999999999" customHeight="1" x14ac:dyDescent="0.2">
      <c r="A12" s="44" t="s">
        <v>11</v>
      </c>
      <c r="B12" s="44">
        <v>338</v>
      </c>
      <c r="C12" s="78">
        <v>36.450000000000003</v>
      </c>
      <c r="E12" s="44"/>
      <c r="F12" s="44"/>
      <c r="G12" s="68"/>
      <c r="I12" s="22"/>
    </row>
    <row r="13" spans="1:9" ht="16.149999999999999" customHeight="1" x14ac:dyDescent="0.2">
      <c r="A13" s="44" t="s">
        <v>11</v>
      </c>
      <c r="B13" s="44">
        <v>8</v>
      </c>
      <c r="C13" s="78">
        <v>62.9</v>
      </c>
      <c r="E13" s="44"/>
      <c r="F13" s="44"/>
      <c r="G13" s="87"/>
      <c r="H13" s="68"/>
      <c r="I13" s="22"/>
    </row>
    <row r="14" spans="1:9" ht="16.149999999999999" customHeight="1" x14ac:dyDescent="0.2">
      <c r="A14" s="44" t="s">
        <v>11</v>
      </c>
      <c r="B14" s="44">
        <v>6</v>
      </c>
      <c r="C14" s="78">
        <v>94.1</v>
      </c>
      <c r="E14" s="44"/>
      <c r="F14" s="44"/>
      <c r="G14" s="87"/>
      <c r="H14" s="68"/>
      <c r="I14" s="22"/>
    </row>
    <row r="15" spans="1:9" ht="16.149999999999999" customHeight="1" x14ac:dyDescent="0.2">
      <c r="A15" s="44" t="s">
        <v>11</v>
      </c>
      <c r="B15" s="44">
        <v>7</v>
      </c>
      <c r="C15" s="78">
        <v>107.03</v>
      </c>
      <c r="E15" s="44"/>
      <c r="F15" s="44"/>
      <c r="G15" s="67"/>
      <c r="H15" s="68"/>
      <c r="I15" s="22"/>
    </row>
    <row r="16" spans="1:9" ht="16.149999999999999" customHeight="1" x14ac:dyDescent="0.2">
      <c r="A16" s="44" t="s">
        <v>11</v>
      </c>
      <c r="B16" s="44">
        <v>11</v>
      </c>
      <c r="C16" s="78">
        <v>38.049999999999997</v>
      </c>
      <c r="E16" s="44"/>
      <c r="F16" s="44"/>
      <c r="G16" s="78"/>
      <c r="H16" s="68"/>
      <c r="I16" s="22"/>
    </row>
    <row r="17" spans="1:10" ht="16.149999999999999" customHeight="1" x14ac:dyDescent="0.2">
      <c r="A17" s="44" t="s">
        <v>11</v>
      </c>
      <c r="B17" s="44">
        <v>12</v>
      </c>
      <c r="C17" s="78">
        <v>38.25</v>
      </c>
      <c r="E17" s="44"/>
      <c r="F17" s="68"/>
      <c r="G17" s="78"/>
      <c r="I17" s="22"/>
    </row>
    <row r="18" spans="1:10" ht="16.149999999999999" customHeight="1" x14ac:dyDescent="0.2">
      <c r="A18" s="44" t="s">
        <v>11</v>
      </c>
      <c r="B18" s="44">
        <v>17</v>
      </c>
      <c r="C18" s="78">
        <v>135</v>
      </c>
      <c r="E18" s="44"/>
      <c r="F18" s="44"/>
      <c r="G18" s="78"/>
      <c r="H18" s="68"/>
      <c r="I18" s="44"/>
    </row>
    <row r="19" spans="1:10" ht="16.149999999999999" customHeight="1" x14ac:dyDescent="0.2">
      <c r="A19" s="44" t="s">
        <v>11</v>
      </c>
      <c r="B19" s="44">
        <v>339</v>
      </c>
      <c r="C19" s="77"/>
      <c r="E19" s="44"/>
      <c r="F19" s="68"/>
      <c r="G19" s="78">
        <v>43</v>
      </c>
      <c r="I19" s="22"/>
    </row>
    <row r="20" spans="1:10" ht="16.149999999999999" customHeight="1" x14ac:dyDescent="0.2">
      <c r="A20" s="44" t="s">
        <v>11</v>
      </c>
      <c r="B20" s="44">
        <v>5</v>
      </c>
      <c r="C20" s="77"/>
      <c r="E20" s="44"/>
      <c r="F20" s="44"/>
      <c r="G20" s="78">
        <v>75.06</v>
      </c>
      <c r="I20" s="22"/>
    </row>
    <row r="21" spans="1:10" ht="16.149999999999999" customHeight="1" x14ac:dyDescent="0.2">
      <c r="A21" s="44" t="s">
        <v>11</v>
      </c>
      <c r="B21" s="44">
        <v>9</v>
      </c>
      <c r="C21" s="77"/>
      <c r="E21" s="44"/>
      <c r="F21" s="44"/>
      <c r="G21" s="78">
        <v>92.75</v>
      </c>
      <c r="I21" s="22"/>
    </row>
    <row r="22" spans="1:10" ht="16.149999999999999" customHeight="1" x14ac:dyDescent="0.2">
      <c r="A22" s="44" t="s">
        <v>11</v>
      </c>
      <c r="B22" s="44">
        <v>13</v>
      </c>
      <c r="C22" s="77"/>
      <c r="E22" s="44"/>
      <c r="F22" s="44"/>
      <c r="G22" s="78">
        <v>21.65</v>
      </c>
      <c r="I22" s="22"/>
    </row>
    <row r="23" spans="1:10" ht="16.149999999999999" customHeight="1" x14ac:dyDescent="0.2">
      <c r="A23" s="44" t="s">
        <v>11</v>
      </c>
      <c r="B23" s="44">
        <v>14</v>
      </c>
      <c r="C23" s="77"/>
      <c r="E23" s="44"/>
      <c r="F23" s="44"/>
      <c r="G23" s="78">
        <v>238.3</v>
      </c>
      <c r="I23" s="22"/>
    </row>
    <row r="24" spans="1:10" ht="16.149999999999999" customHeight="1" x14ac:dyDescent="0.2">
      <c r="A24" s="44" t="s">
        <v>11</v>
      </c>
      <c r="B24" s="44">
        <v>3</v>
      </c>
      <c r="C24" s="77"/>
      <c r="E24" s="44"/>
      <c r="F24" s="44"/>
      <c r="G24" s="78">
        <v>165.75</v>
      </c>
      <c r="I24" s="22"/>
    </row>
    <row r="25" spans="1:10" ht="16.149999999999999" customHeight="1" x14ac:dyDescent="0.2">
      <c r="A25" s="44" t="s">
        <v>11</v>
      </c>
      <c r="B25" s="44">
        <v>16</v>
      </c>
      <c r="C25" s="77"/>
      <c r="E25" s="44"/>
      <c r="F25" s="44"/>
      <c r="G25" s="78">
        <v>66.75</v>
      </c>
      <c r="I25" s="22"/>
    </row>
    <row r="26" spans="1:10" ht="16.149999999999999" customHeight="1" x14ac:dyDescent="0.2">
      <c r="A26" s="46" t="s">
        <v>12</v>
      </c>
      <c r="B26" s="44" t="s">
        <v>13</v>
      </c>
      <c r="E26" s="44"/>
      <c r="F26" s="44"/>
      <c r="G26" s="67">
        <v>384.2</v>
      </c>
      <c r="I26" s="22"/>
    </row>
    <row r="27" spans="1:10" ht="16.149999999999999" customHeight="1" x14ac:dyDescent="0.2">
      <c r="A27" s="46" t="s">
        <v>12</v>
      </c>
      <c r="B27" s="46" t="s">
        <v>14</v>
      </c>
      <c r="C27" s="44"/>
      <c r="E27" s="44"/>
      <c r="F27" s="43"/>
      <c r="G27" s="68">
        <v>54.48</v>
      </c>
      <c r="I27" s="44"/>
      <c r="J27" s="100"/>
    </row>
    <row r="28" spans="1:10" ht="16.149999999999999" customHeight="1" x14ac:dyDescent="0.2">
      <c r="A28" s="44" t="s">
        <v>12</v>
      </c>
      <c r="B28" s="46" t="s">
        <v>15</v>
      </c>
      <c r="C28" s="44"/>
      <c r="E28" s="44"/>
      <c r="F28" s="44"/>
      <c r="G28" s="68">
        <v>527.29999999999995</v>
      </c>
      <c r="I28" s="44"/>
      <c r="J28" s="100"/>
    </row>
    <row r="29" spans="1:10" ht="16.149999999999999" customHeight="1" x14ac:dyDescent="0.2">
      <c r="A29" s="46" t="s">
        <v>12</v>
      </c>
      <c r="B29" s="44" t="s">
        <v>13</v>
      </c>
      <c r="E29" s="44"/>
      <c r="F29" s="44"/>
      <c r="G29" s="67">
        <v>384.2</v>
      </c>
      <c r="I29" s="44"/>
      <c r="J29" s="100"/>
    </row>
    <row r="30" spans="1:10" ht="16.149999999999999" customHeight="1" x14ac:dyDescent="0.2">
      <c r="A30" s="117" t="s">
        <v>16</v>
      </c>
      <c r="B30" s="44">
        <v>11</v>
      </c>
      <c r="C30" s="44"/>
      <c r="E30" s="44"/>
      <c r="F30" s="44"/>
      <c r="G30" s="44"/>
      <c r="H30" s="68">
        <v>896.41</v>
      </c>
      <c r="I30" s="76" t="s">
        <v>18</v>
      </c>
    </row>
    <row r="31" spans="1:10" ht="16.149999999999999" customHeight="1" x14ac:dyDescent="0.2">
      <c r="A31" s="46" t="s">
        <v>17</v>
      </c>
      <c r="B31" s="44">
        <v>13</v>
      </c>
      <c r="C31" s="44"/>
      <c r="E31" s="44"/>
      <c r="F31" s="44"/>
      <c r="G31" s="44"/>
      <c r="H31" s="68">
        <v>520.24</v>
      </c>
      <c r="I31" s="76" t="s">
        <v>19</v>
      </c>
    </row>
    <row r="32" spans="1:10" ht="16.149999999999999" customHeight="1" x14ac:dyDescent="0.2">
      <c r="A32" s="46" t="s">
        <v>20</v>
      </c>
      <c r="B32" s="44">
        <v>16</v>
      </c>
      <c r="C32" s="44"/>
      <c r="E32" s="44"/>
      <c r="F32" s="68">
        <v>125.7</v>
      </c>
      <c r="G32" s="73"/>
      <c r="H32" s="68"/>
      <c r="I32" s="98" t="s">
        <v>22</v>
      </c>
    </row>
    <row r="33" spans="1:10" ht="16.149999999999999" customHeight="1" x14ac:dyDescent="0.2">
      <c r="A33" s="46" t="s">
        <v>17</v>
      </c>
      <c r="B33" s="44">
        <v>17</v>
      </c>
      <c r="C33" s="44"/>
      <c r="E33" s="44"/>
      <c r="F33" s="68">
        <v>65.010000000000005</v>
      </c>
      <c r="G33" s="73"/>
      <c r="H33" s="68"/>
      <c r="I33" s="98" t="s">
        <v>21</v>
      </c>
    </row>
    <row r="34" spans="1:10" ht="16.149999999999999" customHeight="1" x14ac:dyDescent="0.2">
      <c r="A34" s="46" t="s">
        <v>23</v>
      </c>
      <c r="B34" s="44">
        <v>18</v>
      </c>
      <c r="C34" s="44"/>
      <c r="E34" s="44"/>
      <c r="F34" s="44"/>
      <c r="G34" s="73"/>
      <c r="H34" s="68">
        <v>589.97</v>
      </c>
      <c r="I34" s="98" t="s">
        <v>24</v>
      </c>
    </row>
    <row r="35" spans="1:10" ht="16.149999999999999" customHeight="1" x14ac:dyDescent="0.2">
      <c r="A35" s="46" t="s">
        <v>20</v>
      </c>
      <c r="B35" s="44">
        <v>19</v>
      </c>
      <c r="C35" s="44"/>
      <c r="D35" s="68">
        <v>65.709999999999994</v>
      </c>
      <c r="E35" s="44"/>
      <c r="F35" s="44"/>
      <c r="G35" s="73"/>
      <c r="H35" s="68"/>
      <c r="I35" s="98" t="s">
        <v>25</v>
      </c>
    </row>
    <row r="36" spans="1:10" ht="16.149999999999999" customHeight="1" x14ac:dyDescent="0.2">
      <c r="A36" s="46" t="s">
        <v>26</v>
      </c>
      <c r="B36" s="44">
        <v>20</v>
      </c>
      <c r="C36" s="44"/>
      <c r="E36" s="44"/>
      <c r="F36" s="68">
        <v>338.92</v>
      </c>
      <c r="G36" s="44"/>
      <c r="H36" s="68"/>
      <c r="I36" s="76" t="s">
        <v>27</v>
      </c>
    </row>
    <row r="37" spans="1:10" ht="16.149999999999999" customHeight="1" x14ac:dyDescent="0.2">
      <c r="A37" s="46" t="s">
        <v>20</v>
      </c>
      <c r="B37" s="44">
        <v>23</v>
      </c>
      <c r="C37" s="44"/>
      <c r="D37" s="68">
        <v>72.05</v>
      </c>
      <c r="E37" s="44"/>
      <c r="F37" s="44"/>
      <c r="G37" s="73"/>
      <c r="H37" s="68"/>
      <c r="I37" s="98" t="s">
        <v>25</v>
      </c>
    </row>
    <row r="38" spans="1:10" ht="16.149999999999999" customHeight="1" x14ac:dyDescent="0.2">
      <c r="A38" s="46" t="s">
        <v>28</v>
      </c>
      <c r="B38" s="75">
        <v>24</v>
      </c>
      <c r="C38" s="44"/>
      <c r="E38" s="44"/>
      <c r="F38" s="44"/>
      <c r="G38" s="73"/>
      <c r="H38" s="68">
        <v>593.21</v>
      </c>
      <c r="I38" s="73" t="s">
        <v>29</v>
      </c>
    </row>
    <row r="39" spans="1:10" ht="16.149999999999999" customHeight="1" x14ac:dyDescent="0.2">
      <c r="A39" s="46" t="s">
        <v>17</v>
      </c>
      <c r="B39" s="44">
        <v>27</v>
      </c>
      <c r="C39" s="44"/>
      <c r="E39" s="44"/>
      <c r="F39" s="68">
        <v>122</v>
      </c>
      <c r="G39" s="22"/>
      <c r="H39" s="68"/>
      <c r="I39" s="98" t="s">
        <v>30</v>
      </c>
    </row>
    <row r="40" spans="1:10" ht="16.149999999999999" customHeight="1" x14ac:dyDescent="0.2">
      <c r="A40" s="46" t="s">
        <v>20</v>
      </c>
      <c r="B40" s="44">
        <v>28</v>
      </c>
      <c r="C40" s="44"/>
      <c r="D40" s="68">
        <v>50.02</v>
      </c>
      <c r="E40" s="44"/>
      <c r="F40" s="44"/>
      <c r="G40" s="73"/>
      <c r="H40" s="68"/>
      <c r="I40" s="73" t="s">
        <v>25</v>
      </c>
    </row>
    <row r="41" spans="1:10" ht="16.149999999999999" customHeight="1" x14ac:dyDescent="0.2">
      <c r="A41" s="46" t="s">
        <v>20</v>
      </c>
      <c r="B41" s="44">
        <v>29</v>
      </c>
      <c r="C41" s="44"/>
      <c r="E41" s="44"/>
      <c r="F41" s="44"/>
      <c r="G41" s="73"/>
      <c r="H41" s="68">
        <v>68.040000000000006</v>
      </c>
      <c r="I41" s="76" t="s">
        <v>31</v>
      </c>
    </row>
    <row r="42" spans="1:10" ht="16.149999999999999" customHeight="1" x14ac:dyDescent="0.2">
      <c r="A42" s="46" t="s">
        <v>20</v>
      </c>
      <c r="B42" s="44">
        <v>30</v>
      </c>
      <c r="C42" s="44"/>
      <c r="E42" s="44"/>
      <c r="F42" s="68">
        <v>390</v>
      </c>
      <c r="G42" s="69"/>
      <c r="H42" s="73"/>
      <c r="I42" s="44" t="s">
        <v>22</v>
      </c>
      <c r="J42" s="76"/>
    </row>
    <row r="43" spans="1:10" ht="16.149999999999999" customHeight="1" x14ac:dyDescent="0.2">
      <c r="A43" s="46" t="s">
        <v>32</v>
      </c>
      <c r="B43" s="44"/>
      <c r="C43" s="44"/>
      <c r="E43" s="44"/>
      <c r="F43" s="68">
        <v>232.79</v>
      </c>
      <c r="G43" s="68"/>
      <c r="H43" s="73"/>
      <c r="I43" s="44" t="s">
        <v>33</v>
      </c>
      <c r="J43" s="100"/>
    </row>
    <row r="44" spans="1:10" ht="16.149999999999999" customHeight="1" x14ac:dyDescent="0.2">
      <c r="A44" s="46" t="s">
        <v>34</v>
      </c>
      <c r="B44" s="44" t="s">
        <v>35</v>
      </c>
      <c r="C44" s="44"/>
      <c r="E44" s="44"/>
      <c r="F44" s="44"/>
      <c r="G44" s="68"/>
      <c r="H44" s="68">
        <v>634.6</v>
      </c>
      <c r="I44" s="44" t="s">
        <v>36</v>
      </c>
      <c r="J44" s="100"/>
    </row>
    <row r="45" spans="1:10" ht="16.149999999999999" customHeight="1" x14ac:dyDescent="0.2">
      <c r="A45" s="46" t="s">
        <v>20</v>
      </c>
      <c r="B45" s="44">
        <v>34</v>
      </c>
      <c r="C45" s="44"/>
      <c r="D45" s="68">
        <v>40</v>
      </c>
      <c r="E45" s="44"/>
      <c r="F45" s="44"/>
      <c r="G45" s="68"/>
      <c r="H45" s="73"/>
      <c r="I45" s="44" t="s">
        <v>25</v>
      </c>
      <c r="J45" s="100"/>
    </row>
    <row r="46" spans="1:10" ht="16.149999999999999" customHeight="1" x14ac:dyDescent="0.2">
      <c r="A46" s="46" t="s">
        <v>20</v>
      </c>
      <c r="B46" s="44">
        <v>35</v>
      </c>
      <c r="C46" s="44"/>
      <c r="D46" s="68">
        <v>94.3</v>
      </c>
      <c r="E46" s="44"/>
      <c r="F46" s="44"/>
      <c r="G46" s="68"/>
      <c r="H46" s="73"/>
      <c r="I46" s="44" t="s">
        <v>25</v>
      </c>
      <c r="J46" s="100"/>
    </row>
    <row r="47" spans="1:10" ht="16.149999999999999" customHeight="1" x14ac:dyDescent="0.2">
      <c r="A47" s="46" t="s">
        <v>37</v>
      </c>
      <c r="B47" s="44">
        <v>37</v>
      </c>
      <c r="C47" s="44"/>
      <c r="E47" s="44"/>
      <c r="F47" s="44"/>
      <c r="G47" s="68"/>
      <c r="H47" s="68">
        <v>404.29</v>
      </c>
      <c r="I47" s="46" t="s">
        <v>38</v>
      </c>
      <c r="J47" s="100"/>
    </row>
    <row r="48" spans="1:10" ht="16.149999999999999" customHeight="1" x14ac:dyDescent="0.2">
      <c r="A48" s="46" t="s">
        <v>26</v>
      </c>
      <c r="B48" s="44">
        <v>38</v>
      </c>
      <c r="C48" s="44"/>
      <c r="E48" s="44"/>
      <c r="F48" s="44"/>
      <c r="G48" s="68"/>
      <c r="H48" s="68">
        <v>418.25</v>
      </c>
      <c r="I48" s="44" t="s">
        <v>39</v>
      </c>
      <c r="J48" s="100"/>
    </row>
    <row r="49" spans="1:10" ht="16.149999999999999" customHeight="1" x14ac:dyDescent="0.2">
      <c r="A49" s="46" t="s">
        <v>26</v>
      </c>
      <c r="B49" s="44">
        <v>41</v>
      </c>
      <c r="C49" s="44"/>
      <c r="E49" s="44"/>
      <c r="F49" s="44"/>
      <c r="G49" s="68"/>
      <c r="H49" s="68">
        <v>95.59</v>
      </c>
      <c r="I49" s="44" t="s">
        <v>40</v>
      </c>
      <c r="J49" s="100"/>
    </row>
    <row r="50" spans="1:10" ht="16.149999999999999" customHeight="1" x14ac:dyDescent="0.2">
      <c r="A50" s="46" t="s">
        <v>20</v>
      </c>
      <c r="B50" s="44">
        <v>477</v>
      </c>
      <c r="C50" s="44"/>
      <c r="D50" s="68">
        <v>673.46</v>
      </c>
      <c r="E50" s="44"/>
      <c r="F50" s="44"/>
      <c r="G50" s="36"/>
      <c r="H50" s="73"/>
      <c r="I50" s="110" t="s">
        <v>41</v>
      </c>
    </row>
    <row r="51" spans="1:10" ht="16.149999999999999" customHeight="1" x14ac:dyDescent="0.2">
      <c r="A51" s="46" t="s">
        <v>20</v>
      </c>
      <c r="B51" s="44"/>
      <c r="C51" s="44"/>
      <c r="D51" s="68">
        <v>74.819999999999993</v>
      </c>
      <c r="E51" s="44"/>
      <c r="F51" s="44"/>
      <c r="G51" s="36"/>
      <c r="H51" s="73"/>
      <c r="I51" s="110" t="s">
        <v>42</v>
      </c>
    </row>
    <row r="52" spans="1:10" ht="16.149999999999999" customHeight="1" x14ac:dyDescent="0.2">
      <c r="A52" s="46" t="s">
        <v>20</v>
      </c>
      <c r="B52" s="44">
        <v>501</v>
      </c>
      <c r="C52" s="44"/>
      <c r="D52" s="68">
        <v>617.61</v>
      </c>
      <c r="E52" s="44"/>
      <c r="F52" s="44"/>
      <c r="G52" s="36"/>
      <c r="H52" s="73"/>
      <c r="I52" s="110" t="s">
        <v>41</v>
      </c>
      <c r="J52" s="127"/>
    </row>
    <row r="53" spans="1:10" ht="16.149999999999999" customHeight="1" x14ac:dyDescent="0.2">
      <c r="A53" s="46" t="s">
        <v>43</v>
      </c>
      <c r="B53" s="164" t="s">
        <v>44</v>
      </c>
      <c r="C53" s="164"/>
      <c r="E53" s="44"/>
      <c r="F53" s="44"/>
      <c r="G53" s="73"/>
      <c r="H53" s="68">
        <v>631.78</v>
      </c>
      <c r="I53" s="73" t="s">
        <v>45</v>
      </c>
    </row>
    <row r="54" spans="1:10" ht="16.149999999999999" customHeight="1" x14ac:dyDescent="0.2">
      <c r="A54" s="46"/>
      <c r="B54" s="44" t="s">
        <v>46</v>
      </c>
      <c r="C54" s="44"/>
      <c r="E54" s="44"/>
      <c r="F54" s="44"/>
      <c r="G54" s="73"/>
      <c r="H54" s="68">
        <v>241.05</v>
      </c>
      <c r="I54" s="98" t="s">
        <v>47</v>
      </c>
    </row>
    <row r="55" spans="1:10" ht="16.149999999999999" customHeight="1" x14ac:dyDescent="0.2">
      <c r="A55" s="46" t="s">
        <v>16</v>
      </c>
      <c r="B55" s="164">
        <v>511</v>
      </c>
      <c r="C55" s="164"/>
      <c r="E55" s="44"/>
      <c r="F55" s="44"/>
      <c r="G55" s="73"/>
      <c r="H55" s="68">
        <v>145.47999999999999</v>
      </c>
      <c r="I55" s="98" t="s">
        <v>48</v>
      </c>
    </row>
    <row r="56" spans="1:10" ht="16.149999999999999" customHeight="1" x14ac:dyDescent="0.2">
      <c r="A56" s="46" t="s">
        <v>49</v>
      </c>
      <c r="B56" s="44" t="s">
        <v>50</v>
      </c>
      <c r="C56" s="44"/>
      <c r="E56" s="44"/>
      <c r="F56" s="44"/>
      <c r="G56" s="44"/>
      <c r="H56" s="68">
        <v>125.29</v>
      </c>
      <c r="I56" s="76" t="s">
        <v>51</v>
      </c>
    </row>
    <row r="57" spans="1:10" ht="16.149999999999999" customHeight="1" x14ac:dyDescent="0.2">
      <c r="A57" s="46" t="s">
        <v>49</v>
      </c>
      <c r="B57" s="44">
        <v>513</v>
      </c>
      <c r="C57" s="44"/>
      <c r="E57" s="44"/>
      <c r="F57" s="44"/>
      <c r="G57" s="44"/>
      <c r="H57" s="68">
        <v>190.29</v>
      </c>
      <c r="I57" s="76" t="s">
        <v>52</v>
      </c>
    </row>
    <row r="58" spans="1:10" ht="16.149999999999999" customHeight="1" x14ac:dyDescent="0.2">
      <c r="A58" s="46" t="s">
        <v>76</v>
      </c>
      <c r="B58" s="80"/>
      <c r="C58" s="98"/>
      <c r="E58" s="44"/>
      <c r="F58" s="44"/>
      <c r="G58" s="73"/>
      <c r="H58" s="67">
        <v>1568.26</v>
      </c>
      <c r="I58" s="73" t="s">
        <v>53</v>
      </c>
    </row>
    <row r="59" spans="1:10" ht="16.149999999999999" customHeight="1" x14ac:dyDescent="0.2">
      <c r="A59" s="46" t="s">
        <v>17</v>
      </c>
      <c r="B59" s="44">
        <v>485</v>
      </c>
      <c r="C59" s="44"/>
      <c r="E59" s="44"/>
      <c r="F59" s="44"/>
      <c r="G59" s="22"/>
      <c r="H59" s="67">
        <v>48.8</v>
      </c>
      <c r="I59" s="97" t="s">
        <v>54</v>
      </c>
    </row>
    <row r="60" spans="1:10" ht="16.149999999999999" customHeight="1" x14ac:dyDescent="0.2">
      <c r="A60" s="46" t="s">
        <v>55</v>
      </c>
      <c r="B60" s="44">
        <v>508</v>
      </c>
      <c r="C60" s="44"/>
      <c r="E60" s="44"/>
      <c r="F60" s="44"/>
      <c r="G60" s="73"/>
      <c r="H60" s="67">
        <v>81.239999999999995</v>
      </c>
      <c r="I60" s="98" t="s">
        <v>56</v>
      </c>
    </row>
    <row r="61" spans="1:10" ht="16.149999999999999" customHeight="1" x14ac:dyDescent="0.2">
      <c r="A61" s="46" t="s">
        <v>20</v>
      </c>
      <c r="B61" s="44"/>
      <c r="C61" s="44"/>
      <c r="E61" s="44"/>
      <c r="F61" s="44"/>
      <c r="G61" s="44"/>
      <c r="H61" s="68">
        <v>538.74</v>
      </c>
      <c r="I61" s="76" t="s">
        <v>57</v>
      </c>
    </row>
    <row r="62" spans="1:10" ht="16.149999999999999" customHeight="1" x14ac:dyDescent="0.2">
      <c r="A62" s="46" t="s">
        <v>20</v>
      </c>
      <c r="B62" s="44">
        <v>15</v>
      </c>
      <c r="C62" s="44"/>
      <c r="E62" s="44"/>
      <c r="F62" s="44"/>
      <c r="G62" s="73"/>
      <c r="H62" s="68">
        <v>355.29</v>
      </c>
      <c r="I62" s="98" t="s">
        <v>58</v>
      </c>
    </row>
    <row r="63" spans="1:10" ht="16.149999999999999" customHeight="1" x14ac:dyDescent="0.2">
      <c r="A63" s="46" t="s">
        <v>16</v>
      </c>
      <c r="B63" s="80"/>
      <c r="C63" s="44"/>
      <c r="E63" s="44"/>
      <c r="F63" s="44"/>
      <c r="G63" s="73"/>
      <c r="H63" s="67">
        <v>380.29</v>
      </c>
      <c r="I63" s="73" t="s">
        <v>59</v>
      </c>
    </row>
    <row r="64" spans="1:10" ht="16.149999999999999" customHeight="1" x14ac:dyDescent="0.2">
      <c r="A64" s="44" t="s">
        <v>60</v>
      </c>
      <c r="B64" s="75">
        <v>43</v>
      </c>
      <c r="C64" s="44"/>
      <c r="E64" s="44"/>
      <c r="F64" s="44"/>
      <c r="G64" s="73"/>
      <c r="H64" s="68">
        <v>3733.65</v>
      </c>
      <c r="I64" s="98" t="s">
        <v>61</v>
      </c>
    </row>
    <row r="65" spans="1:10" ht="16.149999999999999" customHeight="1" x14ac:dyDescent="0.2">
      <c r="A65" s="46" t="s">
        <v>26</v>
      </c>
      <c r="B65" s="44"/>
      <c r="C65" s="44"/>
      <c r="E65" s="44"/>
      <c r="F65" s="44"/>
      <c r="G65" s="73"/>
      <c r="H65" s="68">
        <v>419.97</v>
      </c>
      <c r="I65" s="98" t="s">
        <v>62</v>
      </c>
    </row>
    <row r="66" spans="1:10" ht="16.149999999999999" customHeight="1" x14ac:dyDescent="0.2">
      <c r="A66" s="46" t="s">
        <v>16</v>
      </c>
      <c r="B66" s="165" t="s">
        <v>63</v>
      </c>
      <c r="C66" s="165"/>
      <c r="E66" s="44"/>
      <c r="F66" s="44"/>
      <c r="G66" s="73"/>
      <c r="H66" s="67">
        <v>851.58</v>
      </c>
      <c r="I66" s="73" t="s">
        <v>64</v>
      </c>
    </row>
    <row r="67" spans="1:10" ht="16.149999999999999" customHeight="1" x14ac:dyDescent="0.2">
      <c r="A67" s="46" t="s">
        <v>16</v>
      </c>
      <c r="B67" s="80" t="s">
        <v>65</v>
      </c>
      <c r="C67" s="44"/>
      <c r="E67" s="44"/>
      <c r="F67" s="44"/>
      <c r="G67" s="73"/>
      <c r="H67" s="68">
        <v>493.82</v>
      </c>
      <c r="I67" s="98" t="s">
        <v>66</v>
      </c>
    </row>
    <row r="68" spans="1:10" ht="16.149999999999999" customHeight="1" x14ac:dyDescent="0.2">
      <c r="A68" s="46" t="s">
        <v>75</v>
      </c>
      <c r="B68" s="80"/>
      <c r="C68" s="44"/>
      <c r="E68" s="44"/>
      <c r="F68" s="68">
        <v>36.1</v>
      </c>
      <c r="G68" s="73"/>
      <c r="H68" s="73"/>
      <c r="I68" s="98" t="s">
        <v>67</v>
      </c>
    </row>
    <row r="69" spans="1:10" ht="16.149999999999999" customHeight="1" x14ac:dyDescent="0.2">
      <c r="A69" s="46"/>
      <c r="B69" s="44" t="s">
        <v>46</v>
      </c>
      <c r="C69" s="44"/>
      <c r="E69" s="44"/>
      <c r="F69" s="44"/>
      <c r="G69" s="73"/>
      <c r="H69" s="68">
        <v>851.81</v>
      </c>
      <c r="I69" s="98" t="s">
        <v>68</v>
      </c>
    </row>
    <row r="70" spans="1:10" ht="16.149999999999999" customHeight="1" x14ac:dyDescent="0.2">
      <c r="A70" s="46" t="s">
        <v>69</v>
      </c>
      <c r="B70" s="44"/>
      <c r="C70" s="44"/>
      <c r="D70" s="68"/>
      <c r="E70" s="44"/>
      <c r="F70" s="68">
        <v>7335</v>
      </c>
      <c r="G70" s="68">
        <v>7335</v>
      </c>
      <c r="H70" s="73"/>
      <c r="I70" s="44"/>
      <c r="J70" s="98"/>
    </row>
    <row r="71" spans="1:10" ht="16.149999999999999" customHeight="1" x14ac:dyDescent="0.2">
      <c r="A71" s="76" t="s">
        <v>70</v>
      </c>
      <c r="B71" s="76"/>
      <c r="C71" s="44"/>
      <c r="E71" s="68">
        <v>12570.2</v>
      </c>
      <c r="F71" s="44"/>
      <c r="G71" s="73"/>
      <c r="H71" s="73"/>
      <c r="I71" s="44"/>
      <c r="J71" s="98"/>
    </row>
    <row r="72" spans="1:10" ht="16.149999999999999" customHeight="1" x14ac:dyDescent="0.2">
      <c r="A72" s="46" t="s">
        <v>71</v>
      </c>
      <c r="B72" s="44"/>
      <c r="C72" s="44"/>
      <c r="E72" s="44"/>
      <c r="F72" s="44"/>
      <c r="G72" s="73"/>
      <c r="H72" s="70">
        <v>7777.8</v>
      </c>
      <c r="I72" s="44"/>
      <c r="J72" s="98"/>
    </row>
    <row r="73" spans="1:10" ht="16.149999999999999" customHeight="1" x14ac:dyDescent="0.2">
      <c r="A73" s="76" t="s">
        <v>72</v>
      </c>
      <c r="B73" s="76"/>
      <c r="C73" s="76"/>
      <c r="E73" s="44"/>
      <c r="F73" s="44"/>
      <c r="G73" s="73"/>
      <c r="H73" s="68">
        <v>4620.8</v>
      </c>
      <c r="I73" s="44" t="s">
        <v>74</v>
      </c>
      <c r="J73" s="100"/>
    </row>
    <row r="74" spans="1:10" ht="16.149999999999999" customHeight="1" x14ac:dyDescent="0.2">
      <c r="A74" s="76" t="s">
        <v>172</v>
      </c>
      <c r="B74" s="76"/>
      <c r="C74" s="76"/>
      <c r="E74" s="44"/>
      <c r="F74" s="44"/>
      <c r="G74" s="73"/>
      <c r="H74" s="68">
        <v>1592.45</v>
      </c>
      <c r="I74" s="44"/>
      <c r="J74" s="100"/>
    </row>
    <row r="75" spans="1:10" ht="16.149999999999999" customHeight="1" x14ac:dyDescent="0.2">
      <c r="A75" s="76" t="s">
        <v>173</v>
      </c>
      <c r="B75" s="76"/>
      <c r="C75" s="76"/>
      <c r="E75" s="44"/>
      <c r="F75" s="44"/>
      <c r="G75" s="73"/>
      <c r="H75" s="68">
        <v>1419.45</v>
      </c>
      <c r="I75" s="44"/>
      <c r="J75" s="100"/>
    </row>
    <row r="76" spans="1:10" ht="16.149999999999999" customHeight="1" x14ac:dyDescent="0.2">
      <c r="A76" s="76" t="s">
        <v>72</v>
      </c>
      <c r="B76" s="76"/>
      <c r="C76" s="76"/>
      <c r="E76" s="44"/>
      <c r="F76" s="44"/>
      <c r="G76" s="73"/>
      <c r="H76" s="68">
        <v>8.69</v>
      </c>
      <c r="I76" s="44" t="s">
        <v>73</v>
      </c>
      <c r="J76" s="100"/>
    </row>
    <row r="77" spans="1:10" ht="16.149999999999999" customHeight="1" x14ac:dyDescent="0.3">
      <c r="A77" s="9" t="s">
        <v>4</v>
      </c>
      <c r="B77" s="9"/>
      <c r="C77" s="63">
        <f>E79</f>
        <v>20587.14</v>
      </c>
      <c r="D77" s="20" t="s">
        <v>5</v>
      </c>
      <c r="E77" s="64">
        <f>SUM(E3:E76)</f>
        <v>13402.85</v>
      </c>
      <c r="F77" s="65">
        <f>SUM(F3:F76)</f>
        <v>8645.52</v>
      </c>
      <c r="G77" s="162"/>
      <c r="H77" s="163"/>
    </row>
    <row r="78" spans="1:10" ht="16.149999999999999" customHeight="1" x14ac:dyDescent="0.3">
      <c r="A78" s="9" t="s">
        <v>6</v>
      </c>
      <c r="B78" s="9"/>
      <c r="C78" s="63">
        <f>F77</f>
        <v>8645.52</v>
      </c>
      <c r="D78" s="20" t="s">
        <v>7</v>
      </c>
      <c r="E78" s="16">
        <v>7184.29</v>
      </c>
      <c r="F78" s="66"/>
      <c r="G78" s="162"/>
      <c r="H78" s="163"/>
    </row>
    <row r="79" spans="1:10" ht="16.149999999999999" customHeight="1" x14ac:dyDescent="0.3">
      <c r="A79" s="15" t="s">
        <v>9</v>
      </c>
      <c r="B79" s="15"/>
      <c r="C79" s="16">
        <f>C77-C78</f>
        <v>11941.619999999999</v>
      </c>
      <c r="D79" s="20" t="s">
        <v>8</v>
      </c>
      <c r="E79" s="64">
        <f>E77+E78</f>
        <v>20587.14</v>
      </c>
      <c r="F79" s="65"/>
      <c r="G79" s="162"/>
      <c r="H79" s="163"/>
    </row>
    <row r="80" spans="1:1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</sheetData>
  <mergeCells count="4">
    <mergeCell ref="G77:H79"/>
    <mergeCell ref="B53:C53"/>
    <mergeCell ref="B55:C55"/>
    <mergeCell ref="B66:C66"/>
  </mergeCells>
  <phoneticPr fontId="0" type="noConversion"/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8"/>
  <sheetViews>
    <sheetView zoomScale="120" zoomScaleNormal="120" workbookViewId="0">
      <pane xSplit="8" ySplit="2" topLeftCell="I174" activePane="bottomRight" state="frozen"/>
      <selection pane="topRight" activeCell="H1" sqref="H1"/>
      <selection pane="bottomLeft" activeCell="A3" sqref="A3"/>
      <selection pane="bottomRight" activeCell="H190" sqref="H190:H191"/>
    </sheetView>
  </sheetViews>
  <sheetFormatPr defaultRowHeight="12.75" x14ac:dyDescent="0.2"/>
  <cols>
    <col min="1" max="1" width="14.140625" customWidth="1"/>
    <col min="2" max="2" width="10.85546875" customWidth="1"/>
    <col min="3" max="3" width="12.42578125" customWidth="1"/>
    <col min="4" max="4" width="11.28515625" style="17" customWidth="1"/>
    <col min="5" max="6" width="13.140625" customWidth="1"/>
    <col min="7" max="7" width="8.85546875" customWidth="1"/>
    <col min="8" max="8" width="9.5703125" customWidth="1"/>
    <col min="9" max="9" width="10.42578125" bestFit="1" customWidth="1"/>
    <col min="10" max="10" width="9.85546875" customWidth="1"/>
  </cols>
  <sheetData>
    <row r="1" spans="1:9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9" ht="22.7" customHeight="1" x14ac:dyDescent="0.2">
      <c r="A2" s="2"/>
      <c r="B2" s="2"/>
      <c r="C2" s="91" t="s">
        <v>0</v>
      </c>
      <c r="D2" s="92" t="s">
        <v>1</v>
      </c>
      <c r="E2" s="93" t="s">
        <v>0</v>
      </c>
      <c r="F2" s="91" t="s">
        <v>1</v>
      </c>
      <c r="G2" s="94" t="s">
        <v>2</v>
      </c>
      <c r="H2" s="51" t="s">
        <v>3</v>
      </c>
      <c r="I2" s="6"/>
    </row>
    <row r="3" spans="1:9" ht="16.149999999999999" customHeight="1" x14ac:dyDescent="0.2">
      <c r="A3" s="44" t="s">
        <v>11</v>
      </c>
      <c r="B3" s="44">
        <v>126</v>
      </c>
      <c r="C3" s="77"/>
      <c r="E3" s="78">
        <v>378.68</v>
      </c>
      <c r="F3" s="39"/>
      <c r="G3" s="61"/>
      <c r="H3" s="61"/>
    </row>
    <row r="4" spans="1:9" ht="16.149999999999999" customHeight="1" x14ac:dyDescent="0.2">
      <c r="A4" s="44" t="s">
        <v>11</v>
      </c>
      <c r="B4" s="44">
        <v>131</v>
      </c>
      <c r="C4" s="77"/>
      <c r="E4" s="78">
        <v>150.28</v>
      </c>
      <c r="F4" s="60"/>
      <c r="G4" s="67"/>
      <c r="H4" s="61"/>
    </row>
    <row r="5" spans="1:9" ht="16.149999999999999" customHeight="1" x14ac:dyDescent="0.2">
      <c r="A5" s="44" t="s">
        <v>11</v>
      </c>
      <c r="B5" s="44">
        <v>135</v>
      </c>
      <c r="C5" s="77"/>
      <c r="E5" s="78">
        <v>59.5</v>
      </c>
      <c r="F5" s="60"/>
      <c r="G5" s="67"/>
      <c r="H5" s="61"/>
    </row>
    <row r="6" spans="1:9" ht="16.149999999999999" customHeight="1" x14ac:dyDescent="0.2">
      <c r="A6" s="44" t="s">
        <v>11</v>
      </c>
      <c r="B6" s="44">
        <v>143</v>
      </c>
      <c r="C6" s="77"/>
      <c r="E6" s="78">
        <v>58.65</v>
      </c>
      <c r="F6" s="60"/>
      <c r="G6" s="67"/>
      <c r="H6" s="61"/>
    </row>
    <row r="7" spans="1:9" ht="16.149999999999999" customHeight="1" x14ac:dyDescent="0.2">
      <c r="A7" s="44" t="s">
        <v>11</v>
      </c>
      <c r="B7" s="44">
        <v>150</v>
      </c>
      <c r="C7" s="77"/>
      <c r="E7" s="78">
        <v>407.16</v>
      </c>
      <c r="F7" s="60"/>
      <c r="G7" s="67"/>
      <c r="H7" s="61"/>
    </row>
    <row r="8" spans="1:9" ht="16.149999999999999" customHeight="1" x14ac:dyDescent="0.2">
      <c r="A8" s="44" t="s">
        <v>11</v>
      </c>
      <c r="B8" s="44">
        <v>153</v>
      </c>
      <c r="C8" s="77"/>
      <c r="E8" s="78">
        <v>22.95</v>
      </c>
      <c r="F8" s="60"/>
      <c r="G8" s="67"/>
      <c r="H8" s="61"/>
    </row>
    <row r="9" spans="1:9" ht="16.149999999999999" customHeight="1" x14ac:dyDescent="0.2">
      <c r="A9" s="44" t="s">
        <v>11</v>
      </c>
      <c r="B9" s="44">
        <v>155</v>
      </c>
      <c r="C9" s="77"/>
      <c r="E9" s="78">
        <v>195.33</v>
      </c>
      <c r="F9" s="60"/>
      <c r="G9" s="67"/>
      <c r="H9" s="61"/>
    </row>
    <row r="10" spans="1:9" ht="16.149999999999999" customHeight="1" x14ac:dyDescent="0.2">
      <c r="A10" s="44" t="s">
        <v>11</v>
      </c>
      <c r="B10" s="44">
        <v>156</v>
      </c>
      <c r="C10" s="77"/>
      <c r="E10" s="78">
        <v>142.63999999999999</v>
      </c>
      <c r="F10" s="60"/>
      <c r="G10" s="67"/>
      <c r="H10" s="61"/>
    </row>
    <row r="11" spans="1:9" ht="16.149999999999999" customHeight="1" x14ac:dyDescent="0.2">
      <c r="A11" s="44" t="s">
        <v>11</v>
      </c>
      <c r="B11" s="44">
        <v>157</v>
      </c>
      <c r="C11" s="77"/>
      <c r="E11" s="78">
        <v>113.78</v>
      </c>
      <c r="F11" s="60"/>
      <c r="G11" s="67"/>
      <c r="H11" s="61"/>
    </row>
    <row r="12" spans="1:9" ht="16.149999999999999" customHeight="1" x14ac:dyDescent="0.2">
      <c r="A12" s="44" t="s">
        <v>11</v>
      </c>
      <c r="B12" s="44">
        <v>165</v>
      </c>
      <c r="C12" s="77"/>
      <c r="E12" s="78">
        <v>137.69999999999999</v>
      </c>
      <c r="F12" s="60"/>
      <c r="G12" s="67"/>
      <c r="H12" s="61"/>
    </row>
    <row r="13" spans="1:9" ht="16.149999999999999" customHeight="1" x14ac:dyDescent="0.2">
      <c r="A13" s="44" t="s">
        <v>11</v>
      </c>
      <c r="B13" s="44">
        <v>167</v>
      </c>
      <c r="C13" s="77"/>
      <c r="E13" s="78">
        <v>84.15</v>
      </c>
      <c r="F13" s="60"/>
      <c r="G13" s="67"/>
      <c r="H13" s="61"/>
    </row>
    <row r="14" spans="1:9" ht="16.149999999999999" customHeight="1" x14ac:dyDescent="0.2">
      <c r="A14" s="44" t="s">
        <v>11</v>
      </c>
      <c r="B14" s="44">
        <v>168</v>
      </c>
      <c r="C14" s="77"/>
      <c r="E14" s="78">
        <v>24.31</v>
      </c>
      <c r="F14" s="60"/>
      <c r="G14" s="67"/>
      <c r="H14" s="61"/>
    </row>
    <row r="15" spans="1:9" ht="16.149999999999999" customHeight="1" x14ac:dyDescent="0.2">
      <c r="A15" s="44" t="s">
        <v>11</v>
      </c>
      <c r="B15" s="44">
        <v>170</v>
      </c>
      <c r="C15" s="77"/>
      <c r="E15" s="78">
        <v>108.89</v>
      </c>
      <c r="F15" s="60"/>
      <c r="G15" s="67"/>
      <c r="H15" s="61"/>
    </row>
    <row r="16" spans="1:9" ht="16.149999999999999" customHeight="1" x14ac:dyDescent="0.2">
      <c r="A16" s="44" t="s">
        <v>11</v>
      </c>
      <c r="B16" s="44">
        <v>171</v>
      </c>
      <c r="C16" s="77"/>
      <c r="E16" s="78">
        <v>190.83</v>
      </c>
      <c r="F16" s="60"/>
      <c r="G16" s="67"/>
      <c r="H16" s="61"/>
    </row>
    <row r="17" spans="1:8" ht="16.149999999999999" customHeight="1" x14ac:dyDescent="0.2">
      <c r="A17" s="44" t="s">
        <v>11</v>
      </c>
      <c r="B17" s="44">
        <v>172</v>
      </c>
      <c r="C17" s="77"/>
      <c r="E17" s="78">
        <v>77.69</v>
      </c>
      <c r="F17" s="60"/>
      <c r="G17" s="67"/>
      <c r="H17" s="61"/>
    </row>
    <row r="18" spans="1:8" ht="16.149999999999999" customHeight="1" x14ac:dyDescent="0.2">
      <c r="A18" s="44" t="s">
        <v>11</v>
      </c>
      <c r="B18" s="44">
        <v>176</v>
      </c>
      <c r="C18" s="77"/>
      <c r="E18" s="78">
        <v>35.700000000000003</v>
      </c>
      <c r="F18" s="60"/>
      <c r="G18" s="78"/>
      <c r="H18" s="61"/>
    </row>
    <row r="19" spans="1:8" ht="16.149999999999999" customHeight="1" x14ac:dyDescent="0.2">
      <c r="A19" s="44" t="s">
        <v>11</v>
      </c>
      <c r="B19" s="44">
        <v>179</v>
      </c>
      <c r="C19" s="77"/>
      <c r="E19" s="78">
        <v>76.5</v>
      </c>
      <c r="F19" s="60"/>
      <c r="G19" s="67"/>
      <c r="H19" s="61"/>
    </row>
    <row r="20" spans="1:8" ht="16.149999999999999" customHeight="1" x14ac:dyDescent="0.2">
      <c r="A20" s="44" t="s">
        <v>11</v>
      </c>
      <c r="B20" s="44">
        <v>180</v>
      </c>
      <c r="C20" s="77"/>
      <c r="E20" s="78">
        <v>82.88</v>
      </c>
      <c r="F20" s="60"/>
      <c r="G20" s="67"/>
      <c r="H20" s="61"/>
    </row>
    <row r="21" spans="1:8" ht="16.149999999999999" customHeight="1" x14ac:dyDescent="0.2">
      <c r="A21" s="44" t="s">
        <v>11</v>
      </c>
      <c r="B21" s="44">
        <v>181</v>
      </c>
      <c r="C21" s="77"/>
      <c r="E21" s="78">
        <v>121.98</v>
      </c>
      <c r="F21" s="60"/>
      <c r="G21" s="67"/>
      <c r="H21" s="61"/>
    </row>
    <row r="22" spans="1:8" ht="16.149999999999999" customHeight="1" x14ac:dyDescent="0.2">
      <c r="A22" s="44" t="s">
        <v>11</v>
      </c>
      <c r="B22" s="44">
        <v>185</v>
      </c>
      <c r="C22" s="77"/>
      <c r="E22" s="78">
        <v>144.72999999999999</v>
      </c>
      <c r="F22" s="60"/>
      <c r="G22" s="67"/>
      <c r="H22" s="61"/>
    </row>
    <row r="23" spans="1:8" ht="16.149999999999999" customHeight="1" x14ac:dyDescent="0.2">
      <c r="A23" s="44" t="s">
        <v>11</v>
      </c>
      <c r="B23" s="44">
        <v>186</v>
      </c>
      <c r="C23" s="77"/>
      <c r="E23" s="78">
        <v>569.09</v>
      </c>
      <c r="F23" s="60"/>
      <c r="G23" s="67"/>
      <c r="H23" s="61"/>
    </row>
    <row r="24" spans="1:8" ht="16.149999999999999" customHeight="1" x14ac:dyDescent="0.2">
      <c r="A24" s="44" t="s">
        <v>11</v>
      </c>
      <c r="B24" s="44">
        <v>190</v>
      </c>
      <c r="C24" s="77"/>
      <c r="E24" s="78">
        <v>48.2</v>
      </c>
      <c r="F24" s="60"/>
      <c r="G24" s="67"/>
      <c r="H24" s="61"/>
    </row>
    <row r="25" spans="1:8" ht="16.149999999999999" customHeight="1" x14ac:dyDescent="0.2">
      <c r="A25" s="44" t="s">
        <v>11</v>
      </c>
      <c r="B25" s="44">
        <v>191</v>
      </c>
      <c r="C25" s="77"/>
      <c r="E25" s="78">
        <v>113.48</v>
      </c>
      <c r="F25" s="60"/>
      <c r="G25" s="67"/>
      <c r="H25" s="61"/>
    </row>
    <row r="26" spans="1:8" ht="16.149999999999999" customHeight="1" x14ac:dyDescent="0.2">
      <c r="A26" s="44" t="s">
        <v>11</v>
      </c>
      <c r="B26" s="44">
        <v>192</v>
      </c>
      <c r="C26" s="77"/>
      <c r="E26" s="78">
        <v>45.05</v>
      </c>
      <c r="F26" s="60"/>
      <c r="G26" s="67"/>
      <c r="H26" s="61"/>
    </row>
    <row r="27" spans="1:8" ht="16.149999999999999" customHeight="1" x14ac:dyDescent="0.2">
      <c r="A27" s="44" t="s">
        <v>11</v>
      </c>
      <c r="B27" s="44">
        <v>195</v>
      </c>
      <c r="C27" s="77"/>
      <c r="E27" s="78">
        <v>97.33</v>
      </c>
      <c r="F27" s="60"/>
      <c r="G27" s="67"/>
      <c r="H27" s="61"/>
    </row>
    <row r="28" spans="1:8" ht="16.149999999999999" customHeight="1" x14ac:dyDescent="0.2">
      <c r="A28" s="44" t="s">
        <v>11</v>
      </c>
      <c r="B28" s="44">
        <v>199</v>
      </c>
      <c r="C28" s="77"/>
      <c r="E28" s="78">
        <v>189.89</v>
      </c>
      <c r="F28" s="60"/>
      <c r="G28" s="67"/>
      <c r="H28" s="61"/>
    </row>
    <row r="29" spans="1:8" ht="16.149999999999999" customHeight="1" x14ac:dyDescent="0.2">
      <c r="A29" s="44" t="s">
        <v>11</v>
      </c>
      <c r="B29" s="44">
        <v>202</v>
      </c>
      <c r="C29" s="77"/>
      <c r="E29" s="78">
        <v>354.88</v>
      </c>
      <c r="F29" s="60"/>
      <c r="G29" s="67"/>
      <c r="H29" s="61"/>
    </row>
    <row r="30" spans="1:8" ht="16.149999999999999" customHeight="1" x14ac:dyDescent="0.2">
      <c r="A30" s="44" t="s">
        <v>11</v>
      </c>
      <c r="B30" s="44">
        <v>206</v>
      </c>
      <c r="C30" s="77"/>
      <c r="E30" s="78">
        <v>197.5</v>
      </c>
      <c r="F30" s="61"/>
      <c r="G30" s="60"/>
      <c r="H30" s="61"/>
    </row>
    <row r="31" spans="1:8" ht="16.149999999999999" customHeight="1" x14ac:dyDescent="0.2">
      <c r="A31" s="44" t="s">
        <v>11</v>
      </c>
      <c r="B31" s="44">
        <v>207</v>
      </c>
      <c r="C31" s="77"/>
      <c r="E31" s="78">
        <v>261.25</v>
      </c>
      <c r="F31" s="61"/>
      <c r="G31" s="67"/>
      <c r="H31" s="60"/>
    </row>
    <row r="32" spans="1:8" ht="16.149999999999999" customHeight="1" x14ac:dyDescent="0.2">
      <c r="A32" s="44" t="s">
        <v>11</v>
      </c>
      <c r="B32" s="44">
        <v>213</v>
      </c>
      <c r="C32" s="77"/>
      <c r="E32" s="78">
        <v>200</v>
      </c>
      <c r="F32" s="61"/>
      <c r="G32" s="61"/>
      <c r="H32" s="60"/>
    </row>
    <row r="33" spans="1:8" ht="16.149999999999999" customHeight="1" x14ac:dyDescent="0.2">
      <c r="A33" s="44" t="s">
        <v>11</v>
      </c>
      <c r="B33" s="44">
        <v>218</v>
      </c>
      <c r="C33" s="77"/>
      <c r="E33" s="78">
        <v>86.7</v>
      </c>
      <c r="F33" s="62"/>
      <c r="G33" s="39"/>
      <c r="H33" s="62"/>
    </row>
    <row r="34" spans="1:8" ht="16.149999999999999" customHeight="1" x14ac:dyDescent="0.25">
      <c r="A34" s="44" t="s">
        <v>11</v>
      </c>
      <c r="B34" s="44">
        <v>221</v>
      </c>
      <c r="C34" s="77"/>
      <c r="E34" s="78">
        <v>79.040000000000006</v>
      </c>
      <c r="F34" s="55"/>
      <c r="G34" s="55"/>
      <c r="H34" s="55"/>
    </row>
    <row r="35" spans="1:8" ht="16.149999999999999" customHeight="1" x14ac:dyDescent="0.2">
      <c r="A35" s="44" t="s">
        <v>11</v>
      </c>
      <c r="B35" s="44">
        <v>121</v>
      </c>
      <c r="C35" s="78">
        <v>92.9</v>
      </c>
      <c r="E35" s="44"/>
      <c r="F35" s="22"/>
      <c r="G35" s="67"/>
      <c r="H35" s="22"/>
    </row>
    <row r="36" spans="1:8" ht="16.149999999999999" customHeight="1" x14ac:dyDescent="0.2">
      <c r="A36" s="44" t="s">
        <v>11</v>
      </c>
      <c r="B36" s="44">
        <v>124</v>
      </c>
      <c r="C36" s="78">
        <v>53</v>
      </c>
      <c r="E36" s="44"/>
      <c r="F36" s="22"/>
      <c r="G36" s="67"/>
      <c r="H36" s="22"/>
    </row>
    <row r="37" spans="1:8" ht="16.149999999999999" customHeight="1" x14ac:dyDescent="0.2">
      <c r="A37" s="44" t="s">
        <v>11</v>
      </c>
      <c r="B37" s="44">
        <v>125</v>
      </c>
      <c r="C37" s="78">
        <v>341.71</v>
      </c>
      <c r="E37" s="44"/>
      <c r="F37" s="22"/>
      <c r="G37" s="67"/>
      <c r="H37" s="22"/>
    </row>
    <row r="38" spans="1:8" ht="16.149999999999999" customHeight="1" x14ac:dyDescent="0.2">
      <c r="A38" s="44" t="s">
        <v>11</v>
      </c>
      <c r="B38" s="44">
        <v>132</v>
      </c>
      <c r="C38" s="78">
        <v>39.200000000000003</v>
      </c>
      <c r="E38" s="44"/>
      <c r="F38" s="22"/>
      <c r="G38" s="67"/>
      <c r="H38" s="22"/>
    </row>
    <row r="39" spans="1:8" ht="16.149999999999999" customHeight="1" x14ac:dyDescent="0.2">
      <c r="A39" s="44" t="s">
        <v>11</v>
      </c>
      <c r="B39" s="44">
        <v>112</v>
      </c>
      <c r="C39" s="78">
        <v>108.3</v>
      </c>
      <c r="E39" s="44"/>
      <c r="F39" s="22"/>
      <c r="G39" s="67"/>
      <c r="H39" s="22"/>
    </row>
    <row r="40" spans="1:8" ht="16.149999999999999" customHeight="1" x14ac:dyDescent="0.2">
      <c r="A40" s="44" t="s">
        <v>11</v>
      </c>
      <c r="B40" s="44">
        <v>142</v>
      </c>
      <c r="C40" s="78">
        <v>159.55000000000001</v>
      </c>
      <c r="E40" s="44"/>
      <c r="F40" s="22"/>
      <c r="G40" s="67"/>
      <c r="H40" s="22"/>
    </row>
    <row r="41" spans="1:8" ht="16.149999999999999" customHeight="1" x14ac:dyDescent="0.2">
      <c r="A41" s="44" t="s">
        <v>11</v>
      </c>
      <c r="B41" s="44">
        <v>129</v>
      </c>
      <c r="C41" s="78">
        <v>85.5</v>
      </c>
      <c r="E41" s="44"/>
      <c r="F41" s="22"/>
      <c r="G41" s="67"/>
      <c r="H41" s="22"/>
    </row>
    <row r="42" spans="1:8" ht="16.149999999999999" customHeight="1" x14ac:dyDescent="0.2">
      <c r="A42" s="44" t="s">
        <v>11</v>
      </c>
      <c r="B42" s="44">
        <v>138</v>
      </c>
      <c r="C42" s="78">
        <v>78.38</v>
      </c>
      <c r="E42" s="44"/>
      <c r="F42" s="22"/>
      <c r="G42" s="67"/>
      <c r="H42" s="22"/>
    </row>
    <row r="43" spans="1:8" ht="16.149999999999999" customHeight="1" x14ac:dyDescent="0.2">
      <c r="A43" s="44" t="s">
        <v>11</v>
      </c>
      <c r="B43" s="44">
        <v>141</v>
      </c>
      <c r="C43" s="78">
        <v>53.48</v>
      </c>
      <c r="E43" s="44"/>
      <c r="F43" s="22"/>
      <c r="G43" s="78"/>
      <c r="H43" s="22"/>
    </row>
    <row r="44" spans="1:8" ht="16.149999999999999" customHeight="1" x14ac:dyDescent="0.2">
      <c r="A44" s="44" t="s">
        <v>11</v>
      </c>
      <c r="B44" s="44">
        <v>145</v>
      </c>
      <c r="C44" s="78">
        <v>48.36</v>
      </c>
      <c r="E44" s="44"/>
      <c r="F44" s="22"/>
      <c r="G44" s="78"/>
      <c r="H44" s="22"/>
    </row>
    <row r="45" spans="1:8" ht="16.149999999999999" customHeight="1" x14ac:dyDescent="0.2">
      <c r="A45" s="44" t="s">
        <v>11</v>
      </c>
      <c r="B45" s="44">
        <v>149</v>
      </c>
      <c r="C45" s="78">
        <v>101.59</v>
      </c>
      <c r="E45" s="44"/>
      <c r="F45" s="22"/>
      <c r="G45" s="78"/>
      <c r="H45" s="22"/>
    </row>
    <row r="46" spans="1:8" ht="16.149999999999999" customHeight="1" x14ac:dyDescent="0.2">
      <c r="A46" s="44" t="s">
        <v>11</v>
      </c>
      <c r="B46" s="44">
        <v>130</v>
      </c>
      <c r="C46" s="78">
        <v>25.4</v>
      </c>
      <c r="E46" s="44"/>
      <c r="F46" s="22"/>
      <c r="G46" s="78"/>
      <c r="H46" s="22"/>
    </row>
    <row r="47" spans="1:8" ht="16.149999999999999" customHeight="1" x14ac:dyDescent="0.2">
      <c r="A47" s="44" t="s">
        <v>11</v>
      </c>
      <c r="B47" s="44">
        <v>154</v>
      </c>
      <c r="C47" s="78">
        <v>9.75</v>
      </c>
      <c r="E47" s="44"/>
      <c r="F47" s="22"/>
      <c r="G47" s="78"/>
      <c r="H47" s="22"/>
    </row>
    <row r="48" spans="1:8" ht="16.149999999999999" customHeight="1" x14ac:dyDescent="0.2">
      <c r="A48" s="44" t="s">
        <v>11</v>
      </c>
      <c r="B48" s="44">
        <v>174</v>
      </c>
      <c r="C48" s="78">
        <v>402.65</v>
      </c>
      <c r="E48" s="44"/>
      <c r="F48" s="22"/>
      <c r="G48" s="78"/>
      <c r="H48" s="22"/>
    </row>
    <row r="49" spans="1:8" ht="16.149999999999999" customHeight="1" x14ac:dyDescent="0.2">
      <c r="A49" s="44" t="s">
        <v>11</v>
      </c>
      <c r="B49" s="44">
        <v>162</v>
      </c>
      <c r="C49" s="78">
        <v>33.5</v>
      </c>
      <c r="E49" s="44"/>
      <c r="F49" s="22"/>
      <c r="G49" s="67"/>
      <c r="H49" s="22"/>
    </row>
    <row r="50" spans="1:8" ht="16.149999999999999" customHeight="1" x14ac:dyDescent="0.2">
      <c r="A50" s="44" t="s">
        <v>11</v>
      </c>
      <c r="B50" s="44">
        <v>166</v>
      </c>
      <c r="C50" s="78">
        <v>25.81</v>
      </c>
      <c r="E50" s="44"/>
      <c r="F50" s="22"/>
      <c r="G50" s="67"/>
      <c r="H50" s="22"/>
    </row>
    <row r="51" spans="1:8" ht="16.149999999999999" customHeight="1" x14ac:dyDescent="0.2">
      <c r="A51" s="44" t="s">
        <v>11</v>
      </c>
      <c r="B51" s="44">
        <v>169</v>
      </c>
      <c r="C51" s="78">
        <v>82.38</v>
      </c>
      <c r="E51" s="44"/>
      <c r="F51" s="22"/>
      <c r="G51" s="67"/>
      <c r="H51" s="22"/>
    </row>
    <row r="52" spans="1:8" ht="16.149999999999999" customHeight="1" x14ac:dyDescent="0.2">
      <c r="A52" s="44" t="s">
        <v>11</v>
      </c>
      <c r="B52" s="44">
        <v>175</v>
      </c>
      <c r="C52" s="78">
        <v>120.27</v>
      </c>
      <c r="E52" s="44"/>
      <c r="F52" s="22"/>
      <c r="G52" s="67"/>
      <c r="H52" s="22"/>
    </row>
    <row r="53" spans="1:8" ht="16.149999999999999" customHeight="1" x14ac:dyDescent="0.2">
      <c r="A53" s="44" t="s">
        <v>11</v>
      </c>
      <c r="B53" s="44">
        <v>128</v>
      </c>
      <c r="C53" s="77"/>
      <c r="E53" s="44"/>
      <c r="F53" s="22"/>
      <c r="G53" s="78">
        <v>603</v>
      </c>
      <c r="H53" s="22"/>
    </row>
    <row r="54" spans="1:8" ht="16.149999999999999" customHeight="1" x14ac:dyDescent="0.2">
      <c r="A54" s="44" t="s">
        <v>11</v>
      </c>
      <c r="B54" s="44">
        <v>127</v>
      </c>
      <c r="C54" s="77"/>
      <c r="E54" s="44"/>
      <c r="F54" s="22"/>
      <c r="G54" s="78">
        <v>167.87</v>
      </c>
      <c r="H54" s="22"/>
    </row>
    <row r="55" spans="1:8" ht="16.149999999999999" customHeight="1" x14ac:dyDescent="0.2">
      <c r="A55" s="44" t="s">
        <v>11</v>
      </c>
      <c r="B55" s="44">
        <v>134</v>
      </c>
      <c r="C55" s="77"/>
      <c r="E55" s="44"/>
      <c r="F55" s="22"/>
      <c r="G55" s="78">
        <v>396.88</v>
      </c>
      <c r="H55" s="22"/>
    </row>
    <row r="56" spans="1:8" ht="16.149999999999999" customHeight="1" x14ac:dyDescent="0.2">
      <c r="A56" s="44" t="s">
        <v>11</v>
      </c>
      <c r="B56" s="44">
        <v>146</v>
      </c>
      <c r="C56" s="77"/>
      <c r="E56" s="44"/>
      <c r="F56" s="22"/>
      <c r="G56" s="78">
        <v>66.5</v>
      </c>
      <c r="H56" s="22"/>
    </row>
    <row r="57" spans="1:8" ht="16.149999999999999" customHeight="1" x14ac:dyDescent="0.2">
      <c r="A57" s="44" t="s">
        <v>11</v>
      </c>
      <c r="B57" s="44">
        <v>139</v>
      </c>
      <c r="C57" s="77"/>
      <c r="E57" s="44"/>
      <c r="F57" s="22"/>
      <c r="G57" s="78">
        <v>19.25</v>
      </c>
      <c r="H57" s="22"/>
    </row>
    <row r="58" spans="1:8" ht="16.149999999999999" customHeight="1" x14ac:dyDescent="0.2">
      <c r="A58" s="44" t="s">
        <v>11</v>
      </c>
      <c r="B58" s="44">
        <v>144</v>
      </c>
      <c r="C58" s="77"/>
      <c r="E58" s="44"/>
      <c r="F58" s="22"/>
      <c r="G58" s="78">
        <v>107.1</v>
      </c>
      <c r="H58" s="22"/>
    </row>
    <row r="59" spans="1:8" ht="16.149999999999999" customHeight="1" x14ac:dyDescent="0.2">
      <c r="A59" s="44" t="s">
        <v>11</v>
      </c>
      <c r="B59" s="44">
        <v>140</v>
      </c>
      <c r="C59" s="77"/>
      <c r="E59" s="44"/>
      <c r="F59" s="22"/>
      <c r="G59" s="78">
        <v>74.25</v>
      </c>
      <c r="H59" s="22"/>
    </row>
    <row r="60" spans="1:8" ht="16.149999999999999" customHeight="1" x14ac:dyDescent="0.2">
      <c r="A60" s="44" t="s">
        <v>11</v>
      </c>
      <c r="B60" s="44">
        <v>147</v>
      </c>
      <c r="C60" s="77"/>
      <c r="E60" s="44"/>
      <c r="F60" s="22"/>
      <c r="G60" s="78">
        <v>150</v>
      </c>
      <c r="H60" s="22"/>
    </row>
    <row r="61" spans="1:8" ht="16.149999999999999" customHeight="1" x14ac:dyDescent="0.2">
      <c r="A61" s="44" t="s">
        <v>11</v>
      </c>
      <c r="B61" s="44">
        <v>216</v>
      </c>
      <c r="C61" s="77"/>
      <c r="E61" s="44"/>
      <c r="F61" s="22"/>
      <c r="G61" s="78">
        <v>83.13</v>
      </c>
      <c r="H61" s="22"/>
    </row>
    <row r="62" spans="1:8" ht="16.149999999999999" customHeight="1" x14ac:dyDescent="0.2">
      <c r="A62" s="44" t="s">
        <v>11</v>
      </c>
      <c r="B62" s="44">
        <v>163</v>
      </c>
      <c r="C62" s="77"/>
      <c r="E62" s="44"/>
      <c r="F62" s="22"/>
      <c r="G62" s="78">
        <v>79.8</v>
      </c>
      <c r="H62" s="22"/>
    </row>
    <row r="63" spans="1:8" ht="16.149999999999999" customHeight="1" x14ac:dyDescent="0.2">
      <c r="A63" s="44" t="s">
        <v>11</v>
      </c>
      <c r="B63" s="44">
        <v>148</v>
      </c>
      <c r="C63" s="77"/>
      <c r="E63" s="44"/>
      <c r="F63" s="22"/>
      <c r="G63" s="78">
        <v>96.9</v>
      </c>
      <c r="H63" s="22"/>
    </row>
    <row r="64" spans="1:8" ht="16.149999999999999" customHeight="1" x14ac:dyDescent="0.2">
      <c r="A64" s="44" t="s">
        <v>11</v>
      </c>
      <c r="B64" s="44">
        <v>159</v>
      </c>
      <c r="C64" s="77"/>
      <c r="E64" s="44"/>
      <c r="F64" s="22"/>
      <c r="G64" s="78">
        <v>90.27</v>
      </c>
      <c r="H64" s="22"/>
    </row>
    <row r="65" spans="1:8" ht="16.149999999999999" customHeight="1" x14ac:dyDescent="0.2">
      <c r="A65" s="44" t="s">
        <v>11</v>
      </c>
      <c r="B65" s="44">
        <v>158</v>
      </c>
      <c r="C65" s="77"/>
      <c r="E65" s="44"/>
      <c r="F65" s="22"/>
      <c r="G65" s="78">
        <v>64.5</v>
      </c>
      <c r="H65" s="22"/>
    </row>
    <row r="66" spans="1:8" ht="16.149999999999999" customHeight="1" x14ac:dyDescent="0.2">
      <c r="A66" s="44" t="s">
        <v>11</v>
      </c>
      <c r="B66" s="44">
        <v>184</v>
      </c>
      <c r="C66" s="77"/>
      <c r="E66" s="44"/>
      <c r="F66" s="22"/>
      <c r="G66" s="78">
        <v>101.15</v>
      </c>
      <c r="H66" s="22"/>
    </row>
    <row r="67" spans="1:8" ht="16.149999999999999" customHeight="1" x14ac:dyDescent="0.2">
      <c r="A67" s="44" t="s">
        <v>11</v>
      </c>
      <c r="B67" s="44">
        <v>160</v>
      </c>
      <c r="C67" s="77"/>
      <c r="E67" s="44"/>
      <c r="F67" s="22"/>
      <c r="G67" s="78">
        <v>249.9</v>
      </c>
      <c r="H67" s="22"/>
    </row>
    <row r="68" spans="1:8" ht="16.149999999999999" customHeight="1" x14ac:dyDescent="0.2">
      <c r="A68" s="44" t="s">
        <v>11</v>
      </c>
      <c r="B68" s="44">
        <v>177</v>
      </c>
      <c r="C68" s="77"/>
      <c r="E68" s="44"/>
      <c r="F68" s="22"/>
      <c r="G68" s="78">
        <v>370.5</v>
      </c>
      <c r="H68" s="22"/>
    </row>
    <row r="69" spans="1:8" ht="16.149999999999999" customHeight="1" x14ac:dyDescent="0.2">
      <c r="A69" s="44" t="s">
        <v>11</v>
      </c>
      <c r="B69" s="44">
        <v>196</v>
      </c>
      <c r="C69" s="77"/>
      <c r="E69" s="44"/>
      <c r="F69" s="22"/>
      <c r="G69" s="78">
        <v>306.38</v>
      </c>
      <c r="H69" s="22"/>
    </row>
    <row r="70" spans="1:8" ht="16.149999999999999" customHeight="1" x14ac:dyDescent="0.2">
      <c r="A70" s="44" t="s">
        <v>11</v>
      </c>
      <c r="B70" s="44">
        <v>194</v>
      </c>
      <c r="C70" s="77"/>
      <c r="E70" s="44"/>
      <c r="F70" s="22"/>
      <c r="G70" s="78">
        <v>331.93</v>
      </c>
      <c r="H70" s="22"/>
    </row>
    <row r="71" spans="1:8" ht="16.149999999999999" customHeight="1" x14ac:dyDescent="0.2">
      <c r="A71" s="44" t="s">
        <v>11</v>
      </c>
      <c r="B71" s="44">
        <v>203</v>
      </c>
      <c r="C71" s="77"/>
      <c r="E71" s="44"/>
      <c r="F71" s="22"/>
      <c r="G71" s="78">
        <v>133</v>
      </c>
      <c r="H71" s="22"/>
    </row>
    <row r="72" spans="1:8" ht="16.149999999999999" customHeight="1" x14ac:dyDescent="0.2">
      <c r="A72" s="44" t="s">
        <v>11</v>
      </c>
      <c r="B72" s="44">
        <v>212</v>
      </c>
      <c r="C72" s="77"/>
      <c r="E72" s="44"/>
      <c r="F72" s="22"/>
      <c r="G72" s="78">
        <v>12.6</v>
      </c>
      <c r="H72" s="22"/>
    </row>
    <row r="73" spans="1:8" ht="16.149999999999999" customHeight="1" x14ac:dyDescent="0.2">
      <c r="A73" s="44" t="s">
        <v>11</v>
      </c>
      <c r="B73" s="44">
        <v>137</v>
      </c>
      <c r="C73" s="77"/>
      <c r="E73" s="44"/>
      <c r="F73" s="44"/>
      <c r="G73" s="78">
        <v>285.60000000000002</v>
      </c>
      <c r="H73" s="22"/>
    </row>
    <row r="74" spans="1:8" ht="16.149999999999999" customHeight="1" x14ac:dyDescent="0.2">
      <c r="A74" s="44" t="s">
        <v>11</v>
      </c>
      <c r="B74" s="44">
        <v>151</v>
      </c>
      <c r="C74" s="77"/>
      <c r="E74" s="44"/>
      <c r="F74" s="44"/>
      <c r="G74" s="78">
        <v>324.7</v>
      </c>
      <c r="H74" s="22"/>
    </row>
    <row r="75" spans="1:8" ht="16.149999999999999" customHeight="1" x14ac:dyDescent="0.2">
      <c r="A75" s="44" t="s">
        <v>11</v>
      </c>
      <c r="B75" s="44">
        <v>164</v>
      </c>
      <c r="C75" s="77"/>
      <c r="E75" s="44"/>
      <c r="F75" s="44"/>
      <c r="G75" s="78">
        <v>297.64999999999998</v>
      </c>
      <c r="H75" s="22"/>
    </row>
    <row r="76" spans="1:8" ht="16.149999999999999" customHeight="1" x14ac:dyDescent="0.2">
      <c r="A76" s="44" t="s">
        <v>11</v>
      </c>
      <c r="B76" s="44">
        <v>178</v>
      </c>
      <c r="C76" s="77"/>
      <c r="E76" s="44"/>
      <c r="F76" s="44"/>
      <c r="G76" s="78">
        <v>99.03</v>
      </c>
      <c r="H76" s="22"/>
    </row>
    <row r="77" spans="1:8" ht="16.149999999999999" customHeight="1" x14ac:dyDescent="0.2">
      <c r="A77" s="44" t="s">
        <v>11</v>
      </c>
      <c r="B77" s="44">
        <v>182</v>
      </c>
      <c r="C77" s="77"/>
      <c r="E77" s="44"/>
      <c r="F77" s="44"/>
      <c r="G77" s="78">
        <v>207.4</v>
      </c>
      <c r="H77" s="22"/>
    </row>
    <row r="78" spans="1:8" ht="16.149999999999999" customHeight="1" x14ac:dyDescent="0.2">
      <c r="A78" s="44" t="s">
        <v>11</v>
      </c>
      <c r="B78" s="44">
        <v>188</v>
      </c>
      <c r="C78" s="77"/>
      <c r="E78" s="44"/>
      <c r="F78" s="44"/>
      <c r="G78" s="78">
        <v>34.85</v>
      </c>
      <c r="H78" s="22"/>
    </row>
    <row r="79" spans="1:8" ht="16.149999999999999" customHeight="1" x14ac:dyDescent="0.2">
      <c r="A79" s="44" t="s">
        <v>329</v>
      </c>
      <c r="B79" s="44">
        <v>197</v>
      </c>
      <c r="C79" s="77" t="s">
        <v>330</v>
      </c>
      <c r="E79" s="44"/>
      <c r="F79" s="44"/>
      <c r="G79" s="78">
        <v>200</v>
      </c>
      <c r="H79" s="22"/>
    </row>
    <row r="80" spans="1:8" ht="16.149999999999999" customHeight="1" x14ac:dyDescent="0.2">
      <c r="A80" s="44" t="s">
        <v>11</v>
      </c>
      <c r="B80" s="44">
        <v>193</v>
      </c>
      <c r="C80" s="77"/>
      <c r="E80" s="44"/>
      <c r="F80" s="44"/>
      <c r="G80" s="78">
        <v>282.02999999999997</v>
      </c>
      <c r="H80" s="22"/>
    </row>
    <row r="81" spans="1:9" ht="16.149999999999999" customHeight="1" x14ac:dyDescent="0.2">
      <c r="A81" s="44" t="s">
        <v>11</v>
      </c>
      <c r="B81" s="44">
        <v>205</v>
      </c>
      <c r="C81" s="77"/>
      <c r="E81" s="44"/>
      <c r="F81" s="44"/>
      <c r="G81" s="78">
        <v>184.45</v>
      </c>
      <c r="H81" s="22"/>
    </row>
    <row r="82" spans="1:9" ht="16.149999999999999" customHeight="1" x14ac:dyDescent="0.2">
      <c r="A82" s="44" t="s">
        <v>11</v>
      </c>
      <c r="B82" s="44">
        <v>208</v>
      </c>
      <c r="C82" s="77"/>
      <c r="E82" s="44"/>
      <c r="F82" s="44"/>
      <c r="G82" s="78">
        <v>51.73</v>
      </c>
      <c r="H82" s="22"/>
    </row>
    <row r="83" spans="1:9" ht="16.149999999999999" customHeight="1" x14ac:dyDescent="0.2">
      <c r="A83" s="44" t="s">
        <v>11</v>
      </c>
      <c r="B83" s="44">
        <v>209</v>
      </c>
      <c r="C83" s="77"/>
      <c r="E83" s="44"/>
      <c r="F83" s="44"/>
      <c r="G83" s="78">
        <v>26.52</v>
      </c>
      <c r="H83" s="22"/>
    </row>
    <row r="84" spans="1:9" ht="16.149999999999999" customHeight="1" x14ac:dyDescent="0.2">
      <c r="A84" s="44" t="s">
        <v>11</v>
      </c>
      <c r="B84" s="44">
        <v>211</v>
      </c>
      <c r="C84" s="77"/>
      <c r="E84" s="44"/>
      <c r="F84" s="44"/>
      <c r="G84" s="78">
        <v>71.400000000000006</v>
      </c>
      <c r="H84" s="22"/>
    </row>
    <row r="85" spans="1:9" ht="16.149999999999999" customHeight="1" x14ac:dyDescent="0.2">
      <c r="A85" s="46" t="s">
        <v>12</v>
      </c>
      <c r="B85" s="109" t="s">
        <v>331</v>
      </c>
      <c r="C85" s="44"/>
      <c r="E85" s="44"/>
      <c r="F85" s="44"/>
      <c r="G85" s="68">
        <v>1100</v>
      </c>
      <c r="H85" s="22"/>
    </row>
    <row r="86" spans="1:9" ht="16.149999999999999" customHeight="1" x14ac:dyDescent="0.2">
      <c r="A86" s="46" t="s">
        <v>12</v>
      </c>
      <c r="B86" s="44" t="s">
        <v>13</v>
      </c>
      <c r="C86" s="44"/>
      <c r="E86" s="44"/>
      <c r="F86" s="22"/>
      <c r="G86" s="67">
        <v>410.14</v>
      </c>
      <c r="H86" s="22"/>
    </row>
    <row r="87" spans="1:9" ht="16.149999999999999" customHeight="1" x14ac:dyDescent="0.2">
      <c r="A87" s="46" t="s">
        <v>12</v>
      </c>
      <c r="B87" s="164" t="s">
        <v>332</v>
      </c>
      <c r="C87" s="164"/>
      <c r="E87" s="44"/>
      <c r="F87" s="44"/>
      <c r="G87" s="67">
        <v>1651.61</v>
      </c>
      <c r="H87" s="22"/>
    </row>
    <row r="88" spans="1:9" ht="16.149999999999999" customHeight="1" x14ac:dyDescent="0.2">
      <c r="A88" s="46" t="s">
        <v>12</v>
      </c>
      <c r="B88" s="46" t="s">
        <v>333</v>
      </c>
      <c r="C88" s="46"/>
      <c r="E88" s="44"/>
      <c r="F88" s="44"/>
      <c r="G88" s="67">
        <v>5201.96</v>
      </c>
      <c r="H88" s="22"/>
    </row>
    <row r="89" spans="1:9" ht="16.149999999999999" customHeight="1" x14ac:dyDescent="0.2">
      <c r="A89" s="46" t="s">
        <v>12</v>
      </c>
      <c r="B89" s="44" t="s">
        <v>13</v>
      </c>
      <c r="C89" s="44"/>
      <c r="E89" s="44"/>
      <c r="F89" s="44"/>
      <c r="G89" s="67">
        <v>410.14</v>
      </c>
      <c r="H89" s="22"/>
    </row>
    <row r="90" spans="1:9" ht="16.149999999999999" customHeight="1" x14ac:dyDescent="0.2">
      <c r="A90" s="46"/>
      <c r="B90" s="170" t="s">
        <v>13</v>
      </c>
      <c r="C90" s="170"/>
      <c r="E90" s="44"/>
      <c r="F90" s="22"/>
      <c r="G90" s="67">
        <v>252.25</v>
      </c>
      <c r="H90" s="22"/>
    </row>
    <row r="91" spans="1:9" ht="16.149999999999999" customHeight="1" x14ac:dyDescent="0.2">
      <c r="A91" s="46" t="s">
        <v>12</v>
      </c>
      <c r="B91" s="109" t="s">
        <v>334</v>
      </c>
      <c r="C91" s="44"/>
      <c r="E91" s="44"/>
      <c r="F91" s="44"/>
      <c r="G91" s="68">
        <v>221.85</v>
      </c>
      <c r="H91" s="22"/>
    </row>
    <row r="92" spans="1:9" ht="16.149999999999999" customHeight="1" x14ac:dyDescent="0.2">
      <c r="A92" s="46" t="s">
        <v>12</v>
      </c>
      <c r="B92" s="44" t="s">
        <v>335</v>
      </c>
      <c r="C92" s="76"/>
      <c r="E92" s="67">
        <v>147.5</v>
      </c>
      <c r="F92" s="44"/>
      <c r="G92" s="78"/>
      <c r="H92" s="22"/>
    </row>
    <row r="93" spans="1:9" ht="16.149999999999999" customHeight="1" x14ac:dyDescent="0.2">
      <c r="A93" s="46" t="s">
        <v>12</v>
      </c>
      <c r="B93" s="44" t="s">
        <v>336</v>
      </c>
      <c r="C93" s="44"/>
      <c r="E93" s="44"/>
      <c r="F93" s="44"/>
      <c r="G93" s="67">
        <v>68.5</v>
      </c>
      <c r="H93" s="22"/>
    </row>
    <row r="94" spans="1:9" ht="16.149999999999999" customHeight="1" x14ac:dyDescent="0.2">
      <c r="A94" s="46" t="s">
        <v>17</v>
      </c>
      <c r="B94" s="44">
        <v>361</v>
      </c>
      <c r="C94" s="44"/>
      <c r="E94" s="44"/>
      <c r="F94" s="44"/>
      <c r="G94" s="67"/>
      <c r="H94" s="68">
        <v>75</v>
      </c>
      <c r="I94" s="36" t="s">
        <v>51</v>
      </c>
    </row>
    <row r="95" spans="1:9" ht="16.149999999999999" customHeight="1" x14ac:dyDescent="0.2">
      <c r="A95" s="46" t="s">
        <v>17</v>
      </c>
      <c r="B95" s="44">
        <v>367</v>
      </c>
      <c r="C95" s="44"/>
      <c r="E95" s="44"/>
      <c r="F95" s="44"/>
      <c r="G95" s="67"/>
      <c r="H95" s="68">
        <v>248.2</v>
      </c>
      <c r="I95" s="36" t="s">
        <v>134</v>
      </c>
    </row>
    <row r="96" spans="1:9" ht="16.149999999999999" customHeight="1" x14ac:dyDescent="0.2">
      <c r="A96" s="117" t="s">
        <v>43</v>
      </c>
      <c r="B96" s="44">
        <v>368</v>
      </c>
      <c r="C96" s="44"/>
      <c r="E96" s="44"/>
      <c r="F96" s="44"/>
      <c r="G96" s="67"/>
      <c r="H96" s="68">
        <v>1341.71</v>
      </c>
      <c r="I96" s="36" t="s">
        <v>193</v>
      </c>
    </row>
    <row r="97" spans="1:10" ht="16.149999999999999" customHeight="1" x14ac:dyDescent="0.2">
      <c r="A97" s="46" t="s">
        <v>17</v>
      </c>
      <c r="B97" s="44">
        <v>371</v>
      </c>
      <c r="C97" s="44"/>
      <c r="E97" s="44"/>
      <c r="F97" s="44"/>
      <c r="G97" s="78"/>
      <c r="H97" s="68">
        <v>72.260000000000005</v>
      </c>
      <c r="I97" s="164" t="s">
        <v>84</v>
      </c>
      <c r="J97" s="164"/>
    </row>
    <row r="98" spans="1:10" ht="16.149999999999999" customHeight="1" x14ac:dyDescent="0.2">
      <c r="A98" s="76" t="s">
        <v>43</v>
      </c>
      <c r="B98" s="44">
        <v>372</v>
      </c>
      <c r="C98" s="76"/>
      <c r="E98" s="44"/>
      <c r="F98" s="44"/>
      <c r="G98" s="78"/>
      <c r="H98" s="68">
        <v>457.6</v>
      </c>
      <c r="I98" s="36" t="s">
        <v>131</v>
      </c>
    </row>
    <row r="99" spans="1:10" ht="16.149999999999999" customHeight="1" x14ac:dyDescent="0.2">
      <c r="A99" s="46" t="s">
        <v>20</v>
      </c>
      <c r="B99" s="44">
        <v>374</v>
      </c>
      <c r="C99" s="44"/>
      <c r="E99" s="44"/>
      <c r="F99" s="68">
        <v>150.88</v>
      </c>
      <c r="G99" s="78"/>
      <c r="H99" s="67"/>
      <c r="I99" s="36" t="s">
        <v>135</v>
      </c>
    </row>
    <row r="100" spans="1:10" ht="16.149999999999999" customHeight="1" x14ac:dyDescent="0.2">
      <c r="A100" s="46" t="s">
        <v>20</v>
      </c>
      <c r="B100" s="44">
        <v>375</v>
      </c>
      <c r="C100" s="44"/>
      <c r="D100" s="68">
        <v>67.5</v>
      </c>
      <c r="E100" s="44"/>
      <c r="F100" s="44"/>
      <c r="G100" s="78"/>
      <c r="H100" s="67"/>
      <c r="I100" s="36" t="s">
        <v>382</v>
      </c>
    </row>
    <row r="101" spans="1:10" ht="16.149999999999999" customHeight="1" x14ac:dyDescent="0.2">
      <c r="A101" s="46" t="s">
        <v>337</v>
      </c>
      <c r="B101" s="44">
        <v>376</v>
      </c>
      <c r="C101" s="44"/>
      <c r="E101" s="44"/>
      <c r="F101" s="44"/>
      <c r="G101" s="78"/>
      <c r="H101" s="68">
        <v>665.6</v>
      </c>
      <c r="I101" s="36" t="s">
        <v>133</v>
      </c>
    </row>
    <row r="102" spans="1:10" ht="16.149999999999999" customHeight="1" x14ac:dyDescent="0.2">
      <c r="A102" s="46" t="s">
        <v>43</v>
      </c>
      <c r="B102" s="44">
        <v>377</v>
      </c>
      <c r="C102" s="44"/>
      <c r="E102" s="44"/>
      <c r="F102" s="44"/>
      <c r="G102" s="78"/>
      <c r="H102" s="68">
        <v>1100</v>
      </c>
      <c r="I102" s="36" t="s">
        <v>338</v>
      </c>
    </row>
    <row r="103" spans="1:10" ht="16.149999999999999" customHeight="1" x14ac:dyDescent="0.2">
      <c r="A103" s="46" t="s">
        <v>20</v>
      </c>
      <c r="B103" s="44">
        <v>380</v>
      </c>
      <c r="C103" s="44"/>
      <c r="E103" s="44"/>
      <c r="F103" s="44"/>
      <c r="G103" s="67"/>
      <c r="H103" s="68">
        <v>176.4</v>
      </c>
      <c r="I103" s="36" t="s">
        <v>339</v>
      </c>
    </row>
    <row r="104" spans="1:10" ht="16.149999999999999" customHeight="1" x14ac:dyDescent="0.2">
      <c r="A104" s="46" t="s">
        <v>17</v>
      </c>
      <c r="B104" s="44">
        <v>381</v>
      </c>
      <c r="C104" s="77"/>
      <c r="E104" s="44"/>
      <c r="F104" s="44"/>
      <c r="G104" s="67"/>
      <c r="H104" s="78">
        <v>1604.06</v>
      </c>
      <c r="I104" s="36" t="s">
        <v>129</v>
      </c>
    </row>
    <row r="105" spans="1:10" ht="16.149999999999999" customHeight="1" x14ac:dyDescent="0.2">
      <c r="A105" s="46" t="s">
        <v>17</v>
      </c>
      <c r="B105" s="44">
        <v>382</v>
      </c>
      <c r="C105" s="77"/>
      <c r="E105" s="44"/>
      <c r="F105" s="44"/>
      <c r="G105" s="67"/>
      <c r="H105" s="78">
        <v>398.33</v>
      </c>
      <c r="I105" s="36" t="s">
        <v>176</v>
      </c>
    </row>
    <row r="106" spans="1:10" ht="16.149999999999999" customHeight="1" x14ac:dyDescent="0.2">
      <c r="A106" s="46" t="s">
        <v>20</v>
      </c>
      <c r="B106" s="44">
        <v>383</v>
      </c>
      <c r="C106" s="44"/>
      <c r="D106" s="68">
        <v>69</v>
      </c>
      <c r="E106" s="44"/>
      <c r="F106" s="44"/>
      <c r="G106" s="67"/>
      <c r="H106" s="68"/>
      <c r="I106" s="36" t="s">
        <v>42</v>
      </c>
    </row>
    <row r="107" spans="1:10" ht="16.149999999999999" customHeight="1" x14ac:dyDescent="0.2">
      <c r="A107" s="46" t="s">
        <v>20</v>
      </c>
      <c r="B107" s="44">
        <v>384</v>
      </c>
      <c r="C107" s="44"/>
      <c r="E107" s="44"/>
      <c r="F107" s="68">
        <v>180</v>
      </c>
      <c r="H107" s="72"/>
      <c r="I107" s="36" t="s">
        <v>135</v>
      </c>
    </row>
    <row r="108" spans="1:10" ht="16.149999999999999" customHeight="1" x14ac:dyDescent="0.2">
      <c r="A108" s="46" t="s">
        <v>20</v>
      </c>
      <c r="B108" s="44">
        <v>385</v>
      </c>
      <c r="C108" s="44"/>
      <c r="E108" s="44"/>
      <c r="F108" s="68">
        <v>172.2</v>
      </c>
      <c r="G108" s="67"/>
      <c r="H108" s="68"/>
      <c r="I108" s="36" t="s">
        <v>135</v>
      </c>
    </row>
    <row r="109" spans="1:10" ht="16.149999999999999" customHeight="1" x14ac:dyDescent="0.2">
      <c r="A109" s="46" t="s">
        <v>20</v>
      </c>
      <c r="B109" s="44">
        <v>386</v>
      </c>
      <c r="C109" s="44"/>
      <c r="E109" s="44"/>
      <c r="F109" s="44"/>
      <c r="G109" s="68"/>
      <c r="H109" s="68">
        <v>2317.11</v>
      </c>
      <c r="I109" s="36" t="s">
        <v>340</v>
      </c>
    </row>
    <row r="110" spans="1:10" ht="16.149999999999999" customHeight="1" x14ac:dyDescent="0.2">
      <c r="A110" s="46" t="s">
        <v>20</v>
      </c>
      <c r="B110" s="44">
        <v>387</v>
      </c>
      <c r="C110" s="44"/>
      <c r="E110" s="44"/>
      <c r="F110" s="44"/>
      <c r="G110" s="39"/>
      <c r="H110" s="68">
        <v>116.68</v>
      </c>
      <c r="I110" s="36" t="s">
        <v>341</v>
      </c>
    </row>
    <row r="111" spans="1:10" ht="16.149999999999999" customHeight="1" x14ac:dyDescent="0.2">
      <c r="A111" s="46" t="s">
        <v>20</v>
      </c>
      <c r="B111" s="44">
        <v>388</v>
      </c>
      <c r="C111" s="44"/>
      <c r="E111" s="44"/>
      <c r="F111" s="44"/>
      <c r="G111" s="39"/>
      <c r="H111" s="68">
        <v>15.61</v>
      </c>
      <c r="I111" s="36" t="s">
        <v>52</v>
      </c>
    </row>
    <row r="112" spans="1:10" ht="16.149999999999999" customHeight="1" x14ac:dyDescent="0.2">
      <c r="A112" s="46" t="s">
        <v>20</v>
      </c>
      <c r="B112" s="44">
        <v>389</v>
      </c>
      <c r="C112" s="44"/>
      <c r="D112" s="68">
        <v>51.56</v>
      </c>
      <c r="E112" s="44"/>
      <c r="F112" s="44"/>
      <c r="G112" s="67"/>
      <c r="H112" s="68"/>
      <c r="I112" s="36" t="s">
        <v>378</v>
      </c>
    </row>
    <row r="113" spans="1:11" ht="16.149999999999999" customHeight="1" x14ac:dyDescent="0.2">
      <c r="A113" s="46" t="s">
        <v>34</v>
      </c>
      <c r="B113" s="44">
        <v>390</v>
      </c>
      <c r="C113" s="44"/>
      <c r="E113" s="44"/>
      <c r="F113" s="44"/>
      <c r="G113" s="67"/>
      <c r="H113" s="68">
        <v>82.4</v>
      </c>
      <c r="I113" s="36" t="s">
        <v>80</v>
      </c>
    </row>
    <row r="114" spans="1:11" ht="16.149999999999999" customHeight="1" x14ac:dyDescent="0.2">
      <c r="A114" s="46" t="s">
        <v>20</v>
      </c>
      <c r="B114" s="44">
        <v>392</v>
      </c>
      <c r="C114" s="44"/>
      <c r="E114" s="44"/>
      <c r="F114" s="44"/>
      <c r="G114" s="50"/>
      <c r="H114" s="68">
        <v>391.04</v>
      </c>
      <c r="I114" s="36" t="s">
        <v>138</v>
      </c>
    </row>
    <row r="115" spans="1:11" ht="16.149999999999999" customHeight="1" x14ac:dyDescent="0.2">
      <c r="A115" s="46" t="s">
        <v>337</v>
      </c>
      <c r="B115" s="44">
        <v>393</v>
      </c>
      <c r="C115" s="44"/>
      <c r="E115" s="44"/>
      <c r="F115" s="44"/>
      <c r="G115" s="67"/>
      <c r="H115" s="68">
        <v>291.2</v>
      </c>
      <c r="I115" s="36" t="s">
        <v>133</v>
      </c>
    </row>
    <row r="116" spans="1:11" ht="16.149999999999999" customHeight="1" x14ac:dyDescent="0.25">
      <c r="A116" s="46" t="s">
        <v>17</v>
      </c>
      <c r="B116" s="44">
        <v>394</v>
      </c>
      <c r="C116" s="44"/>
      <c r="E116" s="44"/>
      <c r="F116" s="44"/>
      <c r="G116" s="32"/>
      <c r="H116" s="68">
        <v>315.49</v>
      </c>
      <c r="I116" s="36" t="s">
        <v>342</v>
      </c>
    </row>
    <row r="117" spans="1:11" ht="16.149999999999999" customHeight="1" x14ac:dyDescent="0.2">
      <c r="A117" s="46" t="s">
        <v>20</v>
      </c>
      <c r="B117" s="44">
        <v>395</v>
      </c>
      <c r="C117" s="44"/>
      <c r="E117" s="44"/>
      <c r="F117" s="44"/>
      <c r="G117" s="67"/>
      <c r="H117" s="68">
        <v>73</v>
      </c>
      <c r="I117" s="36" t="s">
        <v>379</v>
      </c>
    </row>
    <row r="118" spans="1:11" ht="16.149999999999999" customHeight="1" x14ac:dyDescent="0.2">
      <c r="A118" s="46" t="s">
        <v>20</v>
      </c>
      <c r="B118" s="44">
        <v>396</v>
      </c>
      <c r="C118" s="44"/>
      <c r="E118" s="44"/>
      <c r="F118" s="68">
        <v>297</v>
      </c>
      <c r="G118" s="33"/>
      <c r="H118" s="68"/>
      <c r="I118" s="36" t="s">
        <v>135</v>
      </c>
    </row>
    <row r="119" spans="1:11" ht="16.149999999999999" customHeight="1" x14ac:dyDescent="0.2">
      <c r="A119" s="46" t="s">
        <v>20</v>
      </c>
      <c r="B119" s="44">
        <v>397</v>
      </c>
      <c r="C119" s="44"/>
      <c r="D119" s="68">
        <v>73</v>
      </c>
      <c r="E119" s="44"/>
      <c r="F119" s="44"/>
      <c r="G119" s="67"/>
      <c r="H119" s="68"/>
      <c r="I119" s="36" t="s">
        <v>380</v>
      </c>
    </row>
    <row r="120" spans="1:11" ht="16.149999999999999" customHeight="1" x14ac:dyDescent="0.2">
      <c r="A120" s="46" t="s">
        <v>17</v>
      </c>
      <c r="B120" s="44">
        <v>399</v>
      </c>
      <c r="C120" s="44"/>
      <c r="E120" s="44"/>
      <c r="F120" s="44"/>
      <c r="G120" s="33"/>
      <c r="H120" s="68">
        <v>354.65</v>
      </c>
      <c r="I120" s="36" t="s">
        <v>343</v>
      </c>
    </row>
    <row r="121" spans="1:11" ht="16.149999999999999" customHeight="1" x14ac:dyDescent="0.2">
      <c r="A121" s="46" t="s">
        <v>20</v>
      </c>
      <c r="B121" s="44">
        <v>400</v>
      </c>
      <c r="C121" s="44"/>
      <c r="D121" s="68">
        <v>39.78</v>
      </c>
      <c r="E121" s="44"/>
      <c r="F121" s="44"/>
      <c r="G121" s="33"/>
      <c r="H121" s="68"/>
      <c r="I121" s="36" t="s">
        <v>381</v>
      </c>
    </row>
    <row r="122" spans="1:11" ht="16.149999999999999" customHeight="1" x14ac:dyDescent="0.2">
      <c r="A122" s="46" t="s">
        <v>17</v>
      </c>
      <c r="B122" s="44">
        <v>405</v>
      </c>
      <c r="C122" s="44"/>
      <c r="E122" s="44"/>
      <c r="F122" s="44"/>
      <c r="H122" s="68">
        <v>340.84</v>
      </c>
      <c r="I122" s="36" t="s">
        <v>92</v>
      </c>
    </row>
    <row r="123" spans="1:11" ht="16.149999999999999" customHeight="1" x14ac:dyDescent="0.2">
      <c r="A123" s="46" t="s">
        <v>43</v>
      </c>
      <c r="B123" s="44">
        <v>346</v>
      </c>
      <c r="C123" s="68">
        <v>77.63</v>
      </c>
      <c r="E123" s="44"/>
      <c r="F123" s="34"/>
      <c r="G123" s="73"/>
      <c r="H123" s="73"/>
      <c r="I123" s="121" t="s">
        <v>147</v>
      </c>
      <c r="J123" s="74"/>
      <c r="K123" s="71"/>
    </row>
    <row r="124" spans="1:11" ht="16.149999999999999" customHeight="1" x14ac:dyDescent="0.2">
      <c r="A124" s="46" t="s">
        <v>43</v>
      </c>
      <c r="B124" s="76"/>
      <c r="C124" s="68">
        <v>0.49</v>
      </c>
      <c r="E124" s="34"/>
      <c r="F124" s="147"/>
      <c r="G124" s="73"/>
      <c r="H124" s="73"/>
      <c r="I124" s="121"/>
      <c r="J124" s="74"/>
      <c r="K124" s="71"/>
    </row>
    <row r="125" spans="1:11" ht="16.149999999999999" customHeight="1" x14ac:dyDescent="0.2">
      <c r="A125" s="46" t="s">
        <v>17</v>
      </c>
      <c r="B125" s="164" t="s">
        <v>344</v>
      </c>
      <c r="C125" s="164"/>
      <c r="E125" s="44"/>
      <c r="F125" s="44"/>
      <c r="G125" s="73"/>
      <c r="H125" s="68">
        <v>356.99</v>
      </c>
      <c r="I125" s="73" t="s">
        <v>45</v>
      </c>
      <c r="J125" s="74"/>
      <c r="K125" s="71"/>
    </row>
    <row r="126" spans="1:11" ht="16.149999999999999" customHeight="1" x14ac:dyDescent="0.2">
      <c r="A126" s="46" t="s">
        <v>104</v>
      </c>
      <c r="B126" s="44" t="s">
        <v>345</v>
      </c>
      <c r="C126" s="44"/>
      <c r="E126" s="44"/>
      <c r="F126" s="44"/>
      <c r="G126" s="73"/>
      <c r="H126" s="67">
        <v>142.91999999999999</v>
      </c>
      <c r="I126" s="76" t="s">
        <v>146</v>
      </c>
      <c r="J126" s="74"/>
      <c r="K126" s="71"/>
    </row>
    <row r="127" spans="1:11" ht="16.149999999999999" customHeight="1" x14ac:dyDescent="0.2">
      <c r="A127" s="46" t="s">
        <v>26</v>
      </c>
      <c r="B127" s="44"/>
      <c r="C127" s="44"/>
      <c r="E127" s="44"/>
      <c r="F127" s="44"/>
      <c r="G127" s="73"/>
      <c r="H127" s="68">
        <v>913.64</v>
      </c>
      <c r="I127" s="106" t="s">
        <v>150</v>
      </c>
      <c r="J127" s="74"/>
      <c r="K127" s="71"/>
    </row>
    <row r="128" spans="1:11" ht="16.149999999999999" customHeight="1" x14ac:dyDescent="0.2">
      <c r="A128" s="44" t="s">
        <v>346</v>
      </c>
      <c r="B128" s="34">
        <v>338</v>
      </c>
      <c r="C128" s="44"/>
      <c r="E128" s="44"/>
      <c r="F128" s="44"/>
      <c r="G128" s="148"/>
      <c r="H128" s="68">
        <v>94.6</v>
      </c>
      <c r="I128" s="82" t="s">
        <v>174</v>
      </c>
      <c r="J128" s="74"/>
      <c r="K128" s="71"/>
    </row>
    <row r="129" spans="1:11" ht="16.149999999999999" customHeight="1" x14ac:dyDescent="0.2">
      <c r="A129" s="46" t="s">
        <v>347</v>
      </c>
      <c r="B129" s="44"/>
      <c r="C129" s="44"/>
      <c r="E129" s="44"/>
      <c r="F129" s="34"/>
      <c r="G129" s="148"/>
      <c r="H129" s="68">
        <v>20000.29</v>
      </c>
      <c r="I129" s="82"/>
      <c r="J129" s="74"/>
      <c r="K129" s="71"/>
    </row>
    <row r="130" spans="1:11" ht="16.149999999999999" customHeight="1" x14ac:dyDescent="0.2">
      <c r="A130" s="46" t="s">
        <v>104</v>
      </c>
      <c r="B130" s="44">
        <v>404</v>
      </c>
      <c r="C130" s="44"/>
      <c r="E130" s="44"/>
      <c r="F130" s="44"/>
      <c r="G130" s="148"/>
      <c r="H130" s="67">
        <v>2.42</v>
      </c>
      <c r="I130" s="76" t="s">
        <v>146</v>
      </c>
      <c r="J130" s="74"/>
      <c r="K130" s="71"/>
    </row>
    <row r="131" spans="1:11" ht="16.149999999999999" customHeight="1" x14ac:dyDescent="0.2">
      <c r="A131" s="46" t="s">
        <v>26</v>
      </c>
      <c r="B131" s="44">
        <v>300</v>
      </c>
      <c r="C131" s="44"/>
      <c r="E131" s="44"/>
      <c r="F131" s="34"/>
      <c r="G131" s="148"/>
      <c r="H131" s="68">
        <v>98.43</v>
      </c>
      <c r="I131" s="82" t="s">
        <v>348</v>
      </c>
      <c r="J131" s="74"/>
      <c r="K131" s="71"/>
    </row>
    <row r="132" spans="1:11" ht="16.149999999999999" customHeight="1" x14ac:dyDescent="0.2">
      <c r="A132" s="170" t="s">
        <v>349</v>
      </c>
      <c r="B132" s="170"/>
      <c r="C132" s="44"/>
      <c r="E132" s="147"/>
      <c r="F132" s="147"/>
      <c r="G132" s="149">
        <v>129.11000000000001</v>
      </c>
      <c r="J132" s="74"/>
      <c r="K132" s="71"/>
    </row>
    <row r="133" spans="1:11" ht="16.149999999999999" customHeight="1" x14ac:dyDescent="0.2">
      <c r="A133" s="44" t="s">
        <v>346</v>
      </c>
      <c r="B133" s="44">
        <v>352</v>
      </c>
      <c r="C133" s="44"/>
      <c r="E133" s="44"/>
      <c r="F133" s="34"/>
      <c r="G133" s="148"/>
      <c r="H133" s="68">
        <v>160.80000000000001</v>
      </c>
      <c r="I133" s="82" t="s">
        <v>175</v>
      </c>
      <c r="J133" s="74"/>
      <c r="K133" s="71"/>
    </row>
    <row r="134" spans="1:11" ht="15.75" customHeight="1" x14ac:dyDescent="0.2">
      <c r="A134" s="44" t="s">
        <v>346</v>
      </c>
      <c r="B134" s="44">
        <v>333</v>
      </c>
      <c r="C134" s="44"/>
      <c r="E134" s="44"/>
      <c r="F134" s="34"/>
      <c r="G134" s="148"/>
      <c r="H134" s="68">
        <v>23.36</v>
      </c>
      <c r="I134" s="82" t="s">
        <v>350</v>
      </c>
      <c r="J134" s="74"/>
      <c r="K134" s="71"/>
    </row>
    <row r="135" spans="1:11" ht="17.25" customHeight="1" x14ac:dyDescent="0.2">
      <c r="A135" s="44" t="s">
        <v>346</v>
      </c>
      <c r="B135" s="44">
        <v>351</v>
      </c>
      <c r="C135" s="44"/>
      <c r="E135" s="44"/>
      <c r="F135" s="34"/>
      <c r="G135" s="148"/>
      <c r="H135" s="68">
        <v>36</v>
      </c>
      <c r="I135" s="82" t="s">
        <v>351</v>
      </c>
      <c r="J135" s="74"/>
      <c r="K135" s="71"/>
    </row>
    <row r="136" spans="1:11" ht="17.25" customHeight="1" x14ac:dyDescent="0.2">
      <c r="A136" s="170" t="s">
        <v>352</v>
      </c>
      <c r="B136" s="170"/>
      <c r="C136" s="44"/>
      <c r="E136" s="44"/>
      <c r="F136" s="34"/>
      <c r="G136" s="148"/>
      <c r="H136" s="68">
        <v>4.6500000000000004</v>
      </c>
      <c r="I136" s="82" t="s">
        <v>353</v>
      </c>
      <c r="J136" s="74"/>
      <c r="K136" s="71"/>
    </row>
    <row r="137" spans="1:11" ht="18" customHeight="1" x14ac:dyDescent="0.2">
      <c r="A137" s="46" t="s">
        <v>354</v>
      </c>
      <c r="B137" s="44"/>
      <c r="C137" s="44"/>
      <c r="E137" s="44"/>
      <c r="F137" s="34"/>
      <c r="G137" s="148"/>
      <c r="H137" s="68">
        <v>20000</v>
      </c>
      <c r="I137" s="82"/>
      <c r="J137" s="74"/>
      <c r="K137" s="71"/>
    </row>
    <row r="138" spans="1:11" ht="16.5" customHeight="1" x14ac:dyDescent="0.2">
      <c r="A138" s="46" t="s">
        <v>43</v>
      </c>
      <c r="B138" s="166" t="s">
        <v>99</v>
      </c>
      <c r="C138" s="166"/>
      <c r="E138" s="44"/>
      <c r="F138" s="44"/>
      <c r="G138" s="73"/>
      <c r="H138" s="67">
        <v>20</v>
      </c>
      <c r="I138" s="73" t="s">
        <v>99</v>
      </c>
      <c r="J138" s="74"/>
      <c r="K138" s="71"/>
    </row>
    <row r="139" spans="1:11" ht="17.25" customHeight="1" x14ac:dyDescent="0.2">
      <c r="A139" s="46" t="s">
        <v>17</v>
      </c>
      <c r="B139" s="44">
        <v>335</v>
      </c>
      <c r="C139" s="44"/>
      <c r="E139" s="44"/>
      <c r="F139" s="44"/>
      <c r="G139" s="36"/>
      <c r="H139" s="67">
        <v>114.54</v>
      </c>
      <c r="I139" s="97" t="s">
        <v>54</v>
      </c>
      <c r="J139" s="74"/>
      <c r="K139" s="71"/>
    </row>
    <row r="140" spans="1:11" ht="17.25" customHeight="1" x14ac:dyDescent="0.2">
      <c r="A140" s="46" t="s">
        <v>17</v>
      </c>
      <c r="B140" s="164" t="s">
        <v>355</v>
      </c>
      <c r="C140" s="164"/>
      <c r="E140" s="44"/>
      <c r="F140" s="34"/>
      <c r="G140" s="148"/>
      <c r="H140" s="68">
        <v>81.599999999999994</v>
      </c>
      <c r="I140" s="125" t="s">
        <v>356</v>
      </c>
      <c r="J140" s="74"/>
      <c r="K140" s="71"/>
    </row>
    <row r="141" spans="1:11" ht="17.25" customHeight="1" x14ac:dyDescent="0.2">
      <c r="A141" s="170" t="s">
        <v>383</v>
      </c>
      <c r="B141" s="170"/>
      <c r="C141" s="46"/>
      <c r="E141" s="44"/>
      <c r="F141" s="34"/>
      <c r="G141" s="148"/>
      <c r="H141" s="68">
        <v>25.64</v>
      </c>
      <c r="I141" s="125" t="s">
        <v>384</v>
      </c>
      <c r="J141" s="74"/>
    </row>
    <row r="142" spans="1:11" ht="17.25" customHeight="1" x14ac:dyDescent="0.2">
      <c r="A142" s="76" t="s">
        <v>357</v>
      </c>
      <c r="B142" s="76"/>
      <c r="C142" s="46"/>
      <c r="E142" s="44"/>
      <c r="F142" s="34"/>
      <c r="G142" s="148"/>
      <c r="H142" s="68">
        <v>136.43</v>
      </c>
      <c r="I142" s="125" t="s">
        <v>358</v>
      </c>
      <c r="J142" s="74"/>
    </row>
    <row r="143" spans="1:11" ht="17.25" customHeight="1" x14ac:dyDescent="0.2">
      <c r="A143" s="46" t="s">
        <v>17</v>
      </c>
      <c r="B143" s="76" t="s">
        <v>359</v>
      </c>
      <c r="C143" s="46"/>
      <c r="E143" s="44"/>
      <c r="F143" s="34"/>
      <c r="G143" s="148"/>
      <c r="H143" s="68">
        <v>65.97</v>
      </c>
      <c r="I143" s="125" t="s">
        <v>45</v>
      </c>
      <c r="J143" s="74"/>
    </row>
    <row r="144" spans="1:11" ht="17.25" customHeight="1" x14ac:dyDescent="0.2">
      <c r="A144" s="46" t="s">
        <v>17</v>
      </c>
      <c r="B144" s="76">
        <v>321</v>
      </c>
      <c r="C144" s="46"/>
      <c r="E144" s="44"/>
      <c r="F144" s="34"/>
      <c r="G144" s="148"/>
      <c r="H144" s="68">
        <v>82.7</v>
      </c>
      <c r="I144" s="125" t="s">
        <v>348</v>
      </c>
      <c r="J144" s="74"/>
    </row>
    <row r="145" spans="1:11" ht="17.25" customHeight="1" x14ac:dyDescent="0.2">
      <c r="A145" s="46" t="s">
        <v>104</v>
      </c>
      <c r="B145" s="76"/>
      <c r="C145" s="46" t="s">
        <v>360</v>
      </c>
      <c r="E145" s="44"/>
      <c r="F145" s="34"/>
      <c r="G145" s="148"/>
      <c r="H145" s="68">
        <v>386</v>
      </c>
      <c r="I145" s="125" t="s">
        <v>361</v>
      </c>
      <c r="J145" s="74"/>
    </row>
    <row r="146" spans="1:11" ht="17.25" customHeight="1" x14ac:dyDescent="0.2">
      <c r="A146" s="46" t="s">
        <v>362</v>
      </c>
      <c r="B146" s="44" t="s">
        <v>363</v>
      </c>
      <c r="C146" s="44"/>
      <c r="E146" s="44"/>
      <c r="F146" s="44"/>
      <c r="G146" s="150"/>
      <c r="H146" s="68">
        <v>181.94</v>
      </c>
      <c r="I146" s="125" t="s">
        <v>237</v>
      </c>
      <c r="J146" s="74"/>
    </row>
    <row r="147" spans="1:11" ht="17.25" customHeight="1" x14ac:dyDescent="0.2">
      <c r="A147" s="46" t="s">
        <v>17</v>
      </c>
      <c r="B147" s="46">
        <v>347</v>
      </c>
      <c r="C147" s="44"/>
      <c r="E147" s="44"/>
      <c r="F147" s="44"/>
      <c r="G147" s="150"/>
      <c r="H147" s="68">
        <v>827</v>
      </c>
      <c r="I147" s="125" t="s">
        <v>237</v>
      </c>
      <c r="J147" s="74"/>
    </row>
    <row r="148" spans="1:11" ht="17.25" customHeight="1" x14ac:dyDescent="0.2">
      <c r="A148" s="46" t="s">
        <v>43</v>
      </c>
      <c r="B148" s="80" t="s">
        <v>364</v>
      </c>
      <c r="C148" s="80"/>
      <c r="E148" s="44"/>
      <c r="F148" s="44"/>
      <c r="G148" s="73"/>
      <c r="H148" s="67">
        <v>240.78</v>
      </c>
      <c r="I148" s="73" t="s">
        <v>156</v>
      </c>
      <c r="J148" s="74"/>
    </row>
    <row r="149" spans="1:11" ht="17.25" customHeight="1" x14ac:dyDescent="0.2">
      <c r="A149" s="46" t="s">
        <v>43</v>
      </c>
      <c r="B149" s="80"/>
      <c r="C149" s="80"/>
      <c r="E149" s="44"/>
      <c r="F149" s="44"/>
      <c r="G149" s="73"/>
      <c r="H149" s="67">
        <v>1569.54</v>
      </c>
      <c r="I149" s="73" t="s">
        <v>365</v>
      </c>
      <c r="J149" s="74"/>
    </row>
    <row r="150" spans="1:11" ht="17.25" customHeight="1" x14ac:dyDescent="0.2">
      <c r="A150" s="46" t="s">
        <v>43</v>
      </c>
      <c r="B150" s="178" t="s">
        <v>366</v>
      </c>
      <c r="C150" s="178"/>
      <c r="E150" s="44"/>
      <c r="F150" s="44"/>
      <c r="G150" s="73"/>
      <c r="H150" s="67">
        <v>2285.34</v>
      </c>
      <c r="I150" s="73" t="s">
        <v>274</v>
      </c>
      <c r="J150" s="74"/>
    </row>
    <row r="151" spans="1:11" ht="17.25" customHeight="1" x14ac:dyDescent="0.2">
      <c r="A151" s="46" t="s">
        <v>17</v>
      </c>
      <c r="B151" s="44" t="s">
        <v>367</v>
      </c>
      <c r="C151" s="44"/>
      <c r="E151" s="44"/>
      <c r="F151" s="44"/>
      <c r="G151" s="73"/>
      <c r="H151" s="67">
        <v>15.63</v>
      </c>
      <c r="I151" s="76" t="s">
        <v>146</v>
      </c>
      <c r="J151" s="74"/>
    </row>
    <row r="152" spans="1:11" ht="17.25" customHeight="1" x14ac:dyDescent="0.2">
      <c r="A152" s="170" t="s">
        <v>368</v>
      </c>
      <c r="B152" s="170"/>
      <c r="C152" s="151"/>
      <c r="E152" s="44"/>
      <c r="F152" s="44"/>
      <c r="G152" s="73"/>
      <c r="H152" s="67">
        <v>1.55</v>
      </c>
      <c r="I152" s="73" t="s">
        <v>146</v>
      </c>
      <c r="J152" s="74"/>
    </row>
    <row r="153" spans="1:11" ht="17.25" customHeight="1" x14ac:dyDescent="0.2">
      <c r="A153" s="46" t="s">
        <v>69</v>
      </c>
      <c r="B153" s="44"/>
      <c r="C153" s="44"/>
      <c r="D153" s="68">
        <v>5740</v>
      </c>
      <c r="E153" s="44"/>
      <c r="F153" s="68">
        <v>5740</v>
      </c>
      <c r="G153" s="68">
        <v>5740</v>
      </c>
      <c r="H153" s="76"/>
      <c r="I153" s="44"/>
      <c r="J153" s="125"/>
      <c r="K153" s="74"/>
    </row>
    <row r="154" spans="1:11" ht="17.25" customHeight="1" x14ac:dyDescent="0.2">
      <c r="A154" s="46" t="s">
        <v>69</v>
      </c>
      <c r="B154" s="44"/>
      <c r="C154" s="44"/>
      <c r="D154" s="68">
        <v>5675</v>
      </c>
      <c r="E154" s="44"/>
      <c r="F154" s="68">
        <v>5675</v>
      </c>
      <c r="G154" s="68">
        <v>5675</v>
      </c>
      <c r="H154" s="76"/>
      <c r="I154" s="44"/>
      <c r="J154" s="125"/>
      <c r="K154" s="74"/>
    </row>
    <row r="155" spans="1:11" ht="17.25" customHeight="1" x14ac:dyDescent="0.2">
      <c r="A155" s="46" t="s">
        <v>69</v>
      </c>
      <c r="B155" s="44"/>
      <c r="C155" s="44"/>
      <c r="D155" s="68">
        <v>8120</v>
      </c>
      <c r="E155" s="44"/>
      <c r="F155" s="68">
        <v>8120</v>
      </c>
      <c r="G155" s="68">
        <v>8120</v>
      </c>
      <c r="H155" s="76"/>
      <c r="I155" s="44"/>
      <c r="J155" s="125"/>
      <c r="K155" s="74"/>
    </row>
    <row r="156" spans="1:11" ht="17.25" customHeight="1" x14ac:dyDescent="0.2">
      <c r="A156" s="76" t="s">
        <v>70</v>
      </c>
      <c r="B156" s="44"/>
      <c r="C156" s="44"/>
      <c r="E156" s="130">
        <v>13994.9</v>
      </c>
      <c r="F156" s="44"/>
      <c r="G156" s="150"/>
      <c r="H156" s="76"/>
      <c r="I156" s="44"/>
      <c r="J156" s="125"/>
      <c r="K156" s="74"/>
    </row>
    <row r="157" spans="1:11" ht="17.25" customHeight="1" x14ac:dyDescent="0.2">
      <c r="A157" s="46"/>
      <c r="B157" s="164"/>
      <c r="C157" s="164"/>
      <c r="E157" s="44"/>
      <c r="F157" s="44"/>
      <c r="G157" s="82">
        <v>397.96</v>
      </c>
      <c r="H157" s="76"/>
      <c r="I157" s="44"/>
      <c r="J157" s="125"/>
      <c r="K157" s="74"/>
    </row>
    <row r="158" spans="1:11" ht="17.25" customHeight="1" x14ac:dyDescent="0.2">
      <c r="A158" s="44"/>
      <c r="B158" s="46"/>
      <c r="C158" s="44"/>
      <c r="E158" s="44"/>
      <c r="F158" s="44"/>
      <c r="G158" s="82">
        <v>498.24</v>
      </c>
      <c r="H158" s="76"/>
      <c r="I158" s="44"/>
      <c r="J158" s="125"/>
      <c r="K158" s="74"/>
    </row>
    <row r="159" spans="1:11" ht="17.25" customHeight="1" x14ac:dyDescent="0.2">
      <c r="A159" s="44"/>
      <c r="B159" s="46"/>
      <c r="C159" s="44"/>
      <c r="E159" s="44"/>
      <c r="F159" s="44"/>
      <c r="G159" s="82">
        <v>180.68</v>
      </c>
      <c r="H159" s="76"/>
      <c r="I159" s="44"/>
      <c r="J159" s="125"/>
      <c r="K159" s="74"/>
    </row>
    <row r="160" spans="1:11" ht="17.25" customHeight="1" x14ac:dyDescent="0.2">
      <c r="A160" s="44"/>
      <c r="B160" s="46"/>
      <c r="C160" s="44"/>
      <c r="E160" s="44"/>
      <c r="F160" s="44"/>
      <c r="G160" s="82">
        <v>552.1</v>
      </c>
      <c r="H160" s="76"/>
      <c r="I160" s="44"/>
      <c r="J160" s="125"/>
      <c r="K160" s="74"/>
    </row>
    <row r="161" spans="1:11" ht="17.25" customHeight="1" x14ac:dyDescent="0.2">
      <c r="A161" s="44"/>
      <c r="B161" s="46"/>
      <c r="C161" s="44"/>
      <c r="E161" s="44"/>
      <c r="F161" s="44"/>
      <c r="G161" s="82">
        <v>226.9</v>
      </c>
      <c r="H161" s="76"/>
      <c r="I161" s="44"/>
      <c r="J161" s="125"/>
      <c r="K161" s="74"/>
    </row>
    <row r="162" spans="1:11" ht="17.25" customHeight="1" x14ac:dyDescent="0.2">
      <c r="A162" s="46"/>
      <c r="B162" s="164"/>
      <c r="C162" s="164"/>
      <c r="E162" s="44"/>
      <c r="F162" s="44"/>
      <c r="G162" s="82">
        <v>93.05</v>
      </c>
      <c r="H162" s="76"/>
      <c r="I162" s="44"/>
      <c r="J162" s="125"/>
      <c r="K162" s="74"/>
    </row>
    <row r="163" spans="1:11" ht="17.25" customHeight="1" x14ac:dyDescent="0.2">
      <c r="A163" s="44"/>
      <c r="B163" s="34"/>
      <c r="C163" s="44"/>
      <c r="E163" s="44"/>
      <c r="F163" s="44"/>
      <c r="G163" s="82">
        <v>76.099999999999994</v>
      </c>
      <c r="H163" s="76"/>
      <c r="I163" s="44"/>
      <c r="J163" s="125"/>
      <c r="K163" s="74"/>
    </row>
    <row r="164" spans="1:11" ht="17.25" customHeight="1" x14ac:dyDescent="0.2">
      <c r="A164" s="44"/>
      <c r="B164" s="44"/>
      <c r="C164" s="77"/>
      <c r="E164" s="44"/>
      <c r="F164" s="44"/>
      <c r="G164" s="82">
        <v>499.1</v>
      </c>
      <c r="H164" s="76"/>
      <c r="I164" s="44"/>
      <c r="J164" s="125"/>
      <c r="K164" s="74"/>
    </row>
    <row r="165" spans="1:11" ht="17.25" customHeight="1" x14ac:dyDescent="0.2">
      <c r="A165" s="44"/>
      <c r="B165" s="170"/>
      <c r="C165" s="170"/>
      <c r="E165" s="44"/>
      <c r="F165" s="44"/>
      <c r="G165" s="82">
        <v>203.68</v>
      </c>
      <c r="H165" s="76"/>
      <c r="I165" s="44"/>
      <c r="J165" s="125"/>
      <c r="K165" s="74"/>
    </row>
    <row r="166" spans="1:11" ht="17.25" customHeight="1" x14ac:dyDescent="0.2">
      <c r="A166" s="44"/>
      <c r="B166" s="46"/>
      <c r="C166" s="44"/>
      <c r="E166" s="44"/>
      <c r="F166" s="44"/>
      <c r="G166" s="82">
        <v>591.45000000000005</v>
      </c>
      <c r="H166" s="76"/>
      <c r="I166" s="44"/>
      <c r="J166" s="125"/>
      <c r="K166" s="74"/>
    </row>
    <row r="167" spans="1:11" ht="17.25" customHeight="1" x14ac:dyDescent="0.2">
      <c r="A167" s="44"/>
      <c r="B167" s="46"/>
      <c r="C167" s="44"/>
      <c r="E167" s="44"/>
      <c r="F167" s="44"/>
      <c r="G167" s="82">
        <v>308.33999999999997</v>
      </c>
      <c r="H167" s="76"/>
      <c r="I167" s="44"/>
      <c r="J167" s="125"/>
      <c r="K167" s="74"/>
    </row>
    <row r="168" spans="1:11" ht="17.25" customHeight="1" x14ac:dyDescent="0.2">
      <c r="A168" s="46"/>
      <c r="B168" s="44"/>
      <c r="C168" s="44"/>
      <c r="E168" s="44"/>
      <c r="F168" s="44"/>
      <c r="G168" s="82">
        <v>79</v>
      </c>
      <c r="H168" s="76"/>
      <c r="I168" s="44"/>
      <c r="J168" s="125"/>
      <c r="K168" s="74"/>
    </row>
    <row r="169" spans="1:11" ht="17.25" customHeight="1" x14ac:dyDescent="0.2">
      <c r="A169" s="46"/>
      <c r="B169" s="44"/>
      <c r="C169" s="44"/>
      <c r="E169" s="44"/>
      <c r="F169" s="44"/>
      <c r="G169" s="82">
        <v>11</v>
      </c>
      <c r="H169" s="76"/>
      <c r="I169" s="44"/>
      <c r="J169" s="125"/>
      <c r="K169" s="74"/>
    </row>
    <row r="170" spans="1:11" ht="17.25" customHeight="1" x14ac:dyDescent="0.2">
      <c r="A170" s="46"/>
      <c r="B170" s="164"/>
      <c r="C170" s="164"/>
      <c r="E170" s="44"/>
      <c r="F170" s="44"/>
      <c r="G170" s="82">
        <v>309.98</v>
      </c>
      <c r="H170" s="76"/>
      <c r="I170" s="44"/>
      <c r="J170" s="125"/>
      <c r="K170" s="74"/>
    </row>
    <row r="171" spans="1:11" ht="17.25" customHeight="1" x14ac:dyDescent="0.2">
      <c r="A171" s="46"/>
      <c r="B171" s="164"/>
      <c r="C171" s="164"/>
      <c r="E171" s="44"/>
      <c r="F171" s="44"/>
      <c r="G171" s="82">
        <v>414.51</v>
      </c>
      <c r="H171" s="76"/>
      <c r="I171" s="44"/>
      <c r="J171" s="125"/>
      <c r="K171" s="74"/>
    </row>
    <row r="172" spans="1:11" ht="17.25" customHeight="1" x14ac:dyDescent="0.2">
      <c r="A172" s="46"/>
      <c r="B172" s="170"/>
      <c r="C172" s="170"/>
      <c r="E172" s="44"/>
      <c r="F172" s="44"/>
      <c r="G172" s="82">
        <v>253.75</v>
      </c>
      <c r="H172" s="76"/>
      <c r="I172" s="44"/>
      <c r="J172" s="125"/>
      <c r="K172" s="74"/>
    </row>
    <row r="173" spans="1:11" ht="17.25" customHeight="1" x14ac:dyDescent="0.2">
      <c r="A173" s="46"/>
      <c r="B173" s="44"/>
      <c r="C173" s="44"/>
      <c r="E173" s="44"/>
      <c r="F173" s="44"/>
      <c r="G173" s="82">
        <v>104.1</v>
      </c>
      <c r="H173" s="76"/>
      <c r="I173" s="44"/>
      <c r="J173" s="125"/>
      <c r="K173" s="74"/>
    </row>
    <row r="174" spans="1:11" ht="17.25" customHeight="1" x14ac:dyDescent="0.2">
      <c r="A174" s="44"/>
      <c r="B174" s="44"/>
      <c r="C174" s="44"/>
      <c r="E174" s="44"/>
      <c r="F174" s="44"/>
      <c r="G174" s="82">
        <v>151.63999999999999</v>
      </c>
      <c r="H174" s="76"/>
      <c r="I174" s="44"/>
      <c r="J174" s="125"/>
      <c r="K174" s="74"/>
    </row>
    <row r="175" spans="1:11" ht="17.25" customHeight="1" x14ac:dyDescent="0.2">
      <c r="A175" s="46"/>
      <c r="B175" s="44"/>
      <c r="C175" s="44"/>
      <c r="E175" s="44"/>
      <c r="F175" s="44"/>
      <c r="G175" s="82">
        <v>750.63</v>
      </c>
      <c r="H175" s="76"/>
      <c r="I175" s="44"/>
      <c r="J175" s="125"/>
      <c r="K175" s="74"/>
    </row>
    <row r="176" spans="1:11" ht="17.25" customHeight="1" x14ac:dyDescent="0.2">
      <c r="A176" s="46"/>
      <c r="B176" s="44"/>
      <c r="C176" s="44"/>
      <c r="E176" s="44"/>
      <c r="F176" s="44"/>
      <c r="G176" s="82">
        <v>95</v>
      </c>
      <c r="H176" s="76"/>
      <c r="I176" s="44"/>
      <c r="J176" s="125"/>
      <c r="K176" s="74"/>
    </row>
    <row r="177" spans="1:11" ht="17.25" customHeight="1" x14ac:dyDescent="0.2">
      <c r="A177" s="147"/>
      <c r="B177" s="147"/>
      <c r="C177" s="147"/>
      <c r="E177" s="44"/>
      <c r="F177" s="44"/>
      <c r="G177" s="82">
        <v>433.08</v>
      </c>
      <c r="H177" s="76"/>
      <c r="I177" s="44"/>
      <c r="J177" s="125"/>
      <c r="K177" s="74"/>
    </row>
    <row r="178" spans="1:11" ht="17.25" customHeight="1" x14ac:dyDescent="0.2">
      <c r="A178" s="44"/>
      <c r="B178" s="44"/>
      <c r="C178" s="44"/>
      <c r="E178" s="44"/>
      <c r="F178" s="44"/>
      <c r="G178" s="82">
        <v>61.75</v>
      </c>
      <c r="H178" s="76"/>
      <c r="I178" s="44"/>
      <c r="J178" s="125"/>
      <c r="K178" s="74"/>
    </row>
    <row r="179" spans="1:11" ht="17.25" customHeight="1" x14ac:dyDescent="0.2">
      <c r="A179" s="46"/>
      <c r="B179" s="44"/>
      <c r="C179" s="44"/>
      <c r="E179" s="44"/>
      <c r="F179" s="44"/>
      <c r="G179" s="82">
        <v>339.67</v>
      </c>
      <c r="H179" s="76"/>
      <c r="I179" s="44"/>
      <c r="J179" s="125"/>
      <c r="K179" s="74"/>
    </row>
    <row r="180" spans="1:11" ht="17.25" customHeight="1" x14ac:dyDescent="0.2">
      <c r="A180" s="46"/>
      <c r="B180" s="44"/>
      <c r="C180" s="44"/>
      <c r="E180" s="44"/>
      <c r="F180" s="44"/>
      <c r="G180" s="82">
        <v>125.75</v>
      </c>
      <c r="H180" s="76"/>
      <c r="I180" s="44"/>
      <c r="J180" s="125"/>
      <c r="K180" s="74"/>
    </row>
    <row r="181" spans="1:11" ht="17.25" customHeight="1" x14ac:dyDescent="0.2">
      <c r="A181" s="44"/>
      <c r="B181" s="44"/>
      <c r="C181" s="44"/>
      <c r="E181" s="44"/>
      <c r="F181" s="44"/>
      <c r="G181" s="82">
        <v>234.47</v>
      </c>
      <c r="H181" s="76"/>
      <c r="I181" s="44"/>
      <c r="J181" s="125"/>
      <c r="K181" s="74"/>
    </row>
    <row r="182" spans="1:11" ht="17.25" customHeight="1" x14ac:dyDescent="0.2">
      <c r="A182" s="44"/>
      <c r="B182" s="44"/>
      <c r="C182" s="44"/>
      <c r="E182" s="44"/>
      <c r="F182" s="44"/>
      <c r="G182" s="82">
        <v>933.85</v>
      </c>
      <c r="H182" s="76"/>
      <c r="I182" s="44"/>
      <c r="J182" s="125"/>
      <c r="K182" s="74"/>
    </row>
    <row r="183" spans="1:11" ht="17.25" customHeight="1" x14ac:dyDescent="0.2">
      <c r="A183" s="46" t="s">
        <v>369</v>
      </c>
      <c r="B183" s="44" t="s">
        <v>370</v>
      </c>
      <c r="C183" s="44"/>
      <c r="E183" s="44"/>
      <c r="F183" s="44"/>
      <c r="G183" s="88">
        <v>33.25</v>
      </c>
      <c r="H183" s="76"/>
      <c r="I183" s="44"/>
      <c r="J183" s="125"/>
      <c r="K183" s="74"/>
    </row>
    <row r="184" spans="1:11" ht="17.25" customHeight="1" x14ac:dyDescent="0.2">
      <c r="A184" s="46" t="s">
        <v>371</v>
      </c>
      <c r="B184" s="44" t="s">
        <v>370</v>
      </c>
      <c r="C184" s="44"/>
      <c r="E184" s="44"/>
      <c r="F184" s="44"/>
      <c r="G184" s="88">
        <v>57</v>
      </c>
      <c r="H184" s="76"/>
      <c r="I184" s="44"/>
      <c r="J184" s="125"/>
      <c r="K184" s="74"/>
    </row>
    <row r="185" spans="1:11" ht="17.25" customHeight="1" x14ac:dyDescent="0.2">
      <c r="A185" s="46" t="s">
        <v>372</v>
      </c>
      <c r="B185" s="44" t="s">
        <v>370</v>
      </c>
      <c r="C185" s="44"/>
      <c r="E185" s="44"/>
      <c r="F185" s="44"/>
      <c r="G185" s="88">
        <v>349.5</v>
      </c>
      <c r="H185" s="76"/>
      <c r="I185" s="44"/>
      <c r="J185" s="125"/>
      <c r="K185" s="74"/>
    </row>
    <row r="186" spans="1:11" ht="17.25" customHeight="1" x14ac:dyDescent="0.2">
      <c r="A186" s="46" t="s">
        <v>373</v>
      </c>
      <c r="B186" s="44" t="s">
        <v>370</v>
      </c>
      <c r="C186" s="44"/>
      <c r="E186" s="44"/>
      <c r="F186" s="44"/>
      <c r="G186" s="88">
        <v>250</v>
      </c>
      <c r="H186" s="76"/>
      <c r="I186" s="44"/>
      <c r="J186" s="125"/>
      <c r="K186" s="74"/>
    </row>
    <row r="187" spans="1:11" ht="17.25" customHeight="1" x14ac:dyDescent="0.2">
      <c r="A187" s="46" t="s">
        <v>374</v>
      </c>
      <c r="B187" s="164" t="s">
        <v>375</v>
      </c>
      <c r="C187" s="164"/>
      <c r="E187" s="44"/>
      <c r="F187" s="44"/>
      <c r="G187" s="88">
        <v>82.3</v>
      </c>
      <c r="H187" s="76"/>
      <c r="I187" s="44"/>
      <c r="J187" s="125"/>
      <c r="K187" s="74"/>
    </row>
    <row r="188" spans="1:11" ht="17.25" customHeight="1" x14ac:dyDescent="0.2">
      <c r="A188" s="46" t="s">
        <v>373</v>
      </c>
      <c r="B188" s="164" t="s">
        <v>376</v>
      </c>
      <c r="C188" s="164"/>
      <c r="E188" s="44"/>
      <c r="F188" s="44"/>
      <c r="G188" s="88">
        <v>348.87</v>
      </c>
      <c r="H188" s="76"/>
      <c r="I188" s="44"/>
      <c r="J188" s="125"/>
      <c r="K188" s="74"/>
    </row>
    <row r="189" spans="1:11" ht="17.25" customHeight="1" x14ac:dyDescent="0.2">
      <c r="A189" s="46" t="s">
        <v>377</v>
      </c>
      <c r="B189" s="44"/>
      <c r="C189" s="44"/>
      <c r="E189" s="44"/>
      <c r="F189" s="44"/>
      <c r="G189" s="150"/>
      <c r="H189" s="70">
        <v>2938</v>
      </c>
      <c r="I189" s="44"/>
      <c r="J189" s="125"/>
      <c r="K189" s="74"/>
    </row>
    <row r="190" spans="1:11" ht="17.25" customHeight="1" x14ac:dyDescent="0.2">
      <c r="A190" s="76" t="s">
        <v>72</v>
      </c>
      <c r="B190" s="76"/>
      <c r="C190" s="76"/>
      <c r="E190" s="44"/>
      <c r="F190" s="44"/>
      <c r="G190" s="150"/>
      <c r="H190" s="68">
        <v>245.08</v>
      </c>
      <c r="I190" s="125" t="s">
        <v>193</v>
      </c>
      <c r="J190" s="74"/>
    </row>
    <row r="191" spans="1:11" ht="17.25" customHeight="1" x14ac:dyDescent="0.2">
      <c r="A191" s="76" t="s">
        <v>72</v>
      </c>
      <c r="B191" s="76"/>
      <c r="C191" s="76"/>
      <c r="E191" s="44"/>
      <c r="F191" s="44"/>
      <c r="G191" s="150"/>
      <c r="H191" s="68">
        <v>1804.95</v>
      </c>
      <c r="I191" s="125" t="s">
        <v>297</v>
      </c>
      <c r="J191" s="74"/>
    </row>
    <row r="192" spans="1:11" ht="17.25" customHeight="1" x14ac:dyDescent="0.2">
      <c r="A192" s="9" t="s">
        <v>4</v>
      </c>
      <c r="B192" s="9"/>
      <c r="C192" s="10">
        <f>E194</f>
        <v>30369.15</v>
      </c>
      <c r="D192" s="19" t="s">
        <v>5</v>
      </c>
      <c r="E192" s="11">
        <f>SUM(E3:E191)</f>
        <v>18999.14</v>
      </c>
      <c r="F192" s="12">
        <f>SUM(F3:F191)</f>
        <v>20335.080000000002</v>
      </c>
      <c r="G192" s="162"/>
      <c r="H192" s="163"/>
      <c r="J192" s="17"/>
    </row>
    <row r="193" spans="1:8" ht="17.25" customHeight="1" x14ac:dyDescent="0.2">
      <c r="A193" s="9" t="s">
        <v>6</v>
      </c>
      <c r="B193" s="9"/>
      <c r="C193" s="10">
        <f>F192</f>
        <v>20335.080000000002</v>
      </c>
      <c r="D193" s="19" t="s">
        <v>7</v>
      </c>
      <c r="E193" s="13">
        <v>11370.01</v>
      </c>
      <c r="F193" s="14"/>
      <c r="G193" s="162"/>
      <c r="H193" s="163"/>
    </row>
    <row r="194" spans="1:8" ht="17.25" customHeight="1" x14ac:dyDescent="0.3">
      <c r="A194" s="15" t="s">
        <v>9</v>
      </c>
      <c r="B194" s="15"/>
      <c r="C194" s="16">
        <f>C192-C193</f>
        <v>10034.07</v>
      </c>
      <c r="D194" s="20" t="s">
        <v>8</v>
      </c>
      <c r="E194" s="11">
        <f>E192+E193</f>
        <v>30369.15</v>
      </c>
      <c r="F194" s="12"/>
      <c r="G194" s="162"/>
      <c r="H194" s="163"/>
    </row>
    <row r="195" spans="1:8" ht="17.25" customHeight="1" x14ac:dyDescent="0.2"/>
    <row r="196" spans="1:8" ht="17.25" customHeight="1" x14ac:dyDescent="0.2"/>
    <row r="197" spans="1:8" ht="17.25" customHeight="1" x14ac:dyDescent="0.2"/>
    <row r="198" spans="1:8" ht="17.25" customHeight="1" x14ac:dyDescent="0.2"/>
    <row r="199" spans="1:8" ht="17.25" customHeight="1" x14ac:dyDescent="0.2"/>
    <row r="200" spans="1:8" ht="17.25" customHeight="1" x14ac:dyDescent="0.2"/>
    <row r="201" spans="1:8" ht="17.25" customHeight="1" x14ac:dyDescent="0.2"/>
    <row r="202" spans="1:8" ht="17.25" customHeight="1" x14ac:dyDescent="0.2"/>
    <row r="203" spans="1:8" ht="17.25" customHeight="1" x14ac:dyDescent="0.2"/>
    <row r="204" spans="1:8" ht="17.25" customHeight="1" x14ac:dyDescent="0.2"/>
    <row r="205" spans="1:8" ht="17.25" customHeight="1" x14ac:dyDescent="0.2"/>
    <row r="206" spans="1:8" ht="17.25" customHeight="1" x14ac:dyDescent="0.2"/>
    <row r="207" spans="1:8" ht="17.25" customHeight="1" x14ac:dyDescent="0.2"/>
    <row r="208" spans="1: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  <row r="1520" ht="17.25" customHeight="1" x14ac:dyDescent="0.2"/>
    <row r="1521" ht="17.25" customHeight="1" x14ac:dyDescent="0.2"/>
    <row r="1522" ht="17.25" customHeight="1" x14ac:dyDescent="0.2"/>
    <row r="1523" ht="17.25" customHeight="1" x14ac:dyDescent="0.2"/>
    <row r="1524" ht="17.25" customHeight="1" x14ac:dyDescent="0.2"/>
    <row r="1525" ht="17.25" customHeight="1" x14ac:dyDescent="0.2"/>
    <row r="1526" ht="17.25" customHeight="1" x14ac:dyDescent="0.2"/>
    <row r="1527" ht="17.25" customHeight="1" x14ac:dyDescent="0.2"/>
    <row r="1528" ht="17.25" customHeight="1" x14ac:dyDescent="0.2"/>
    <row r="1529" ht="17.25" customHeight="1" x14ac:dyDescent="0.2"/>
    <row r="1530" ht="17.25" customHeight="1" x14ac:dyDescent="0.2"/>
    <row r="1531" ht="17.25" customHeight="1" x14ac:dyDescent="0.2"/>
    <row r="1532" ht="17.25" customHeight="1" x14ac:dyDescent="0.2"/>
    <row r="1533" ht="17.25" customHeight="1" x14ac:dyDescent="0.2"/>
    <row r="1534" ht="17.25" customHeight="1" x14ac:dyDescent="0.2"/>
    <row r="1535" ht="17.25" customHeight="1" x14ac:dyDescent="0.2"/>
    <row r="1536" ht="17.25" customHeight="1" x14ac:dyDescent="0.2"/>
    <row r="1537" ht="17.25" customHeight="1" x14ac:dyDescent="0.2"/>
    <row r="1538" ht="17.25" customHeight="1" x14ac:dyDescent="0.2"/>
    <row r="1539" ht="17.25" customHeight="1" x14ac:dyDescent="0.2"/>
    <row r="1540" ht="17.25" customHeight="1" x14ac:dyDescent="0.2"/>
    <row r="1541" ht="17.25" customHeight="1" x14ac:dyDescent="0.2"/>
    <row r="1542" ht="17.25" customHeight="1" x14ac:dyDescent="0.2"/>
    <row r="1543" ht="17.25" customHeight="1" x14ac:dyDescent="0.2"/>
    <row r="1544" ht="17.25" customHeight="1" x14ac:dyDescent="0.2"/>
    <row r="1545" ht="17.25" customHeight="1" x14ac:dyDescent="0.2"/>
    <row r="1546" ht="17.25" customHeight="1" x14ac:dyDescent="0.2"/>
    <row r="1547" ht="17.25" customHeight="1" x14ac:dyDescent="0.2"/>
    <row r="1548" ht="17.25" customHeight="1" x14ac:dyDescent="0.2"/>
    <row r="1549" ht="17.25" customHeight="1" x14ac:dyDescent="0.2"/>
    <row r="1550" ht="17.25" customHeight="1" x14ac:dyDescent="0.2"/>
    <row r="1551" ht="17.25" customHeight="1" x14ac:dyDescent="0.2"/>
    <row r="1552" ht="17.25" customHeight="1" x14ac:dyDescent="0.2"/>
    <row r="1553" ht="17.25" customHeight="1" x14ac:dyDescent="0.2"/>
    <row r="1554" ht="17.25" customHeight="1" x14ac:dyDescent="0.2"/>
    <row r="1555" ht="17.25" customHeight="1" x14ac:dyDescent="0.2"/>
    <row r="1556" ht="17.25" customHeight="1" x14ac:dyDescent="0.2"/>
    <row r="1557" ht="17.25" customHeight="1" x14ac:dyDescent="0.2"/>
    <row r="1558" ht="17.25" customHeight="1" x14ac:dyDescent="0.2"/>
  </sheetData>
  <mergeCells count="20">
    <mergeCell ref="B170:C170"/>
    <mergeCell ref="B171:C171"/>
    <mergeCell ref="B172:C172"/>
    <mergeCell ref="B187:C187"/>
    <mergeCell ref="G192:H194"/>
    <mergeCell ref="I97:J97"/>
    <mergeCell ref="B87:C87"/>
    <mergeCell ref="B90:C90"/>
    <mergeCell ref="B125:C125"/>
    <mergeCell ref="A132:B132"/>
    <mergeCell ref="A136:B136"/>
    <mergeCell ref="B138:C138"/>
    <mergeCell ref="B140:C140"/>
    <mergeCell ref="B150:C150"/>
    <mergeCell ref="A152:B152"/>
    <mergeCell ref="B157:C157"/>
    <mergeCell ref="B162:C162"/>
    <mergeCell ref="A141:B141"/>
    <mergeCell ref="B188:C188"/>
    <mergeCell ref="B165:C165"/>
  </mergeCells>
  <printOptions gridLines="1"/>
  <pageMargins left="0.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6"/>
  <sheetViews>
    <sheetView zoomScaleNormal="100" zoomScaleSheetLayoutView="130" workbookViewId="0">
      <pane xSplit="8" ySplit="2" topLeftCell="I151" activePane="bottomRight" state="frozen"/>
      <selection pane="topRight" activeCell="H1" sqref="H1"/>
      <selection pane="bottomLeft" activeCell="A3" sqref="A3"/>
      <selection pane="bottomRight" activeCell="E82" sqref="E82"/>
    </sheetView>
  </sheetViews>
  <sheetFormatPr defaultRowHeight="12.75" x14ac:dyDescent="0.2"/>
  <cols>
    <col min="1" max="1" width="14.140625" customWidth="1"/>
    <col min="2" max="2" width="10.85546875" customWidth="1"/>
    <col min="3" max="3" width="12.42578125" customWidth="1"/>
    <col min="4" max="4" width="11.28515625" style="17" customWidth="1"/>
    <col min="5" max="5" width="12.42578125" customWidth="1"/>
    <col min="6" max="6" width="12.85546875" customWidth="1"/>
    <col min="7" max="7" width="10" customWidth="1"/>
    <col min="8" max="8" width="9.5703125" customWidth="1"/>
    <col min="9" max="9" width="16.140625" customWidth="1"/>
    <col min="10" max="10" width="21.42578125" customWidth="1"/>
  </cols>
  <sheetData>
    <row r="1" spans="1:9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9" ht="22.7" customHeight="1" x14ac:dyDescent="0.2">
      <c r="A2" s="2"/>
      <c r="B2" s="2"/>
      <c r="C2" s="51" t="s">
        <v>0</v>
      </c>
      <c r="D2" s="52" t="s">
        <v>1</v>
      </c>
      <c r="E2" s="51" t="s">
        <v>0</v>
      </c>
      <c r="F2" s="51" t="s">
        <v>1</v>
      </c>
      <c r="G2" s="54" t="s">
        <v>2</v>
      </c>
      <c r="H2" s="51" t="s">
        <v>3</v>
      </c>
      <c r="I2" s="6"/>
    </row>
    <row r="3" spans="1:9" ht="16.149999999999999" customHeight="1" x14ac:dyDescent="0.2">
      <c r="A3" s="46" t="s">
        <v>11</v>
      </c>
      <c r="B3" s="44">
        <v>227</v>
      </c>
      <c r="C3" s="77"/>
      <c r="E3" s="78">
        <v>71.400000000000006</v>
      </c>
      <c r="G3" s="61"/>
      <c r="H3" s="61"/>
    </row>
    <row r="4" spans="1:9" ht="16.149999999999999" customHeight="1" x14ac:dyDescent="0.2">
      <c r="A4" s="46" t="s">
        <v>11</v>
      </c>
      <c r="B4" s="44">
        <v>228</v>
      </c>
      <c r="C4" s="77"/>
      <c r="E4" s="78">
        <v>97.75</v>
      </c>
      <c r="G4" s="61"/>
      <c r="H4" s="61"/>
    </row>
    <row r="5" spans="1:9" ht="16.149999999999999" customHeight="1" x14ac:dyDescent="0.2">
      <c r="A5" s="46" t="s">
        <v>11</v>
      </c>
      <c r="B5" s="44">
        <v>229</v>
      </c>
      <c r="C5" s="77"/>
      <c r="E5" s="78">
        <v>29.76</v>
      </c>
      <c r="G5" s="61"/>
      <c r="H5" s="61"/>
    </row>
    <row r="6" spans="1:9" ht="16.149999999999999" customHeight="1" x14ac:dyDescent="0.2">
      <c r="A6" s="46" t="s">
        <v>11</v>
      </c>
      <c r="B6" s="44">
        <v>232</v>
      </c>
      <c r="C6" s="77"/>
      <c r="E6" s="78">
        <v>161.5</v>
      </c>
      <c r="G6" s="61"/>
      <c r="H6" s="61"/>
    </row>
    <row r="7" spans="1:9" ht="16.149999999999999" customHeight="1" x14ac:dyDescent="0.2">
      <c r="A7" s="46" t="s">
        <v>11</v>
      </c>
      <c r="B7" s="44">
        <v>242</v>
      </c>
      <c r="C7" s="77"/>
      <c r="E7" s="78">
        <v>29.75</v>
      </c>
      <c r="G7" s="61"/>
      <c r="H7" s="61"/>
    </row>
    <row r="8" spans="1:9" ht="16.149999999999999" customHeight="1" x14ac:dyDescent="0.2">
      <c r="A8" s="46" t="s">
        <v>11</v>
      </c>
      <c r="B8" s="44">
        <v>246</v>
      </c>
      <c r="C8" s="77"/>
      <c r="E8" s="78">
        <v>121.38</v>
      </c>
      <c r="G8" s="61"/>
      <c r="H8" s="61"/>
    </row>
    <row r="9" spans="1:9" ht="16.149999999999999" customHeight="1" x14ac:dyDescent="0.2">
      <c r="A9" s="46" t="s">
        <v>11</v>
      </c>
      <c r="B9" s="44">
        <v>247</v>
      </c>
      <c r="C9" s="77"/>
      <c r="E9" s="78">
        <v>94.25</v>
      </c>
      <c r="G9" s="61"/>
      <c r="H9" s="61"/>
    </row>
    <row r="10" spans="1:9" ht="16.149999999999999" customHeight="1" x14ac:dyDescent="0.2">
      <c r="A10" s="46" t="s">
        <v>11</v>
      </c>
      <c r="B10" s="44">
        <v>248</v>
      </c>
      <c r="C10" s="77"/>
      <c r="E10" s="78">
        <v>80.75</v>
      </c>
      <c r="G10" s="61"/>
      <c r="H10" s="61"/>
    </row>
    <row r="11" spans="1:9" ht="16.149999999999999" customHeight="1" x14ac:dyDescent="0.2">
      <c r="A11" s="46" t="s">
        <v>11</v>
      </c>
      <c r="B11" s="44">
        <v>251</v>
      </c>
      <c r="C11" s="77"/>
      <c r="E11" s="78">
        <v>52.53</v>
      </c>
      <c r="G11" s="61"/>
      <c r="H11" s="61"/>
    </row>
    <row r="12" spans="1:9" ht="16.149999999999999" customHeight="1" x14ac:dyDescent="0.2">
      <c r="A12" s="46" t="s">
        <v>11</v>
      </c>
      <c r="B12" s="44">
        <v>252</v>
      </c>
      <c r="C12" s="77"/>
      <c r="E12" s="78">
        <v>55.25</v>
      </c>
      <c r="G12" s="61"/>
      <c r="H12" s="61"/>
    </row>
    <row r="13" spans="1:9" ht="16.149999999999999" customHeight="1" x14ac:dyDescent="0.2">
      <c r="A13" s="46" t="s">
        <v>11</v>
      </c>
      <c r="B13" s="44">
        <v>253</v>
      </c>
      <c r="C13" s="77"/>
      <c r="E13" s="78">
        <v>145.18</v>
      </c>
      <c r="G13" s="61"/>
      <c r="H13" s="61"/>
    </row>
    <row r="14" spans="1:9" ht="16.149999999999999" customHeight="1" x14ac:dyDescent="0.2">
      <c r="A14" s="46" t="s">
        <v>11</v>
      </c>
      <c r="B14" s="44">
        <v>255</v>
      </c>
      <c r="C14" s="77"/>
      <c r="E14" s="78">
        <v>53.97</v>
      </c>
      <c r="G14" s="61"/>
      <c r="H14" s="61"/>
    </row>
    <row r="15" spans="1:9" ht="16.149999999999999" customHeight="1" x14ac:dyDescent="0.2">
      <c r="A15" s="46" t="s">
        <v>11</v>
      </c>
      <c r="B15" s="44">
        <v>256</v>
      </c>
      <c r="C15" s="77"/>
      <c r="E15" s="78">
        <v>71.400000000000006</v>
      </c>
      <c r="G15" s="61"/>
      <c r="H15" s="61"/>
    </row>
    <row r="16" spans="1:9" ht="16.149999999999999" customHeight="1" x14ac:dyDescent="0.2">
      <c r="A16" s="46" t="s">
        <v>11</v>
      </c>
      <c r="B16" s="44">
        <v>257</v>
      </c>
      <c r="C16" s="77"/>
      <c r="E16" s="78">
        <v>101.15</v>
      </c>
      <c r="G16" s="61"/>
      <c r="H16" s="61"/>
    </row>
    <row r="17" spans="1:8" ht="16.149999999999999" customHeight="1" x14ac:dyDescent="0.2">
      <c r="A17" s="46" t="s">
        <v>11</v>
      </c>
      <c r="B17" s="44">
        <v>258</v>
      </c>
      <c r="C17" s="77"/>
      <c r="E17" s="78">
        <v>175.1</v>
      </c>
      <c r="G17" s="61"/>
      <c r="H17" s="61"/>
    </row>
    <row r="18" spans="1:8" ht="16.149999999999999" customHeight="1" x14ac:dyDescent="0.2">
      <c r="A18" s="46" t="s">
        <v>11</v>
      </c>
      <c r="B18" s="44">
        <v>259</v>
      </c>
      <c r="C18" s="77"/>
      <c r="E18" s="78">
        <v>217.18</v>
      </c>
      <c r="G18" s="61"/>
      <c r="H18" s="61"/>
    </row>
    <row r="19" spans="1:8" ht="16.149999999999999" customHeight="1" x14ac:dyDescent="0.2">
      <c r="A19" s="46" t="s">
        <v>11</v>
      </c>
      <c r="B19" s="44">
        <v>264</v>
      </c>
      <c r="C19" s="77"/>
      <c r="E19" s="78">
        <v>31.11</v>
      </c>
      <c r="G19" s="61"/>
      <c r="H19" s="61"/>
    </row>
    <row r="20" spans="1:8" ht="16.149999999999999" customHeight="1" x14ac:dyDescent="0.2">
      <c r="A20" s="46" t="s">
        <v>11</v>
      </c>
      <c r="B20" s="44">
        <v>265</v>
      </c>
      <c r="C20" s="77"/>
      <c r="E20" s="78">
        <v>87.13</v>
      </c>
      <c r="G20" s="61"/>
      <c r="H20" s="61"/>
    </row>
    <row r="21" spans="1:8" ht="16.149999999999999" customHeight="1" x14ac:dyDescent="0.2">
      <c r="A21" s="46" t="s">
        <v>11</v>
      </c>
      <c r="B21" s="44">
        <v>269</v>
      </c>
      <c r="C21" s="77"/>
      <c r="E21" s="78">
        <v>500.99</v>
      </c>
      <c r="G21" s="61"/>
      <c r="H21" s="61"/>
    </row>
    <row r="22" spans="1:8" ht="16.149999999999999" customHeight="1" x14ac:dyDescent="0.2">
      <c r="A22" s="46" t="s">
        <v>11</v>
      </c>
      <c r="B22" s="44">
        <v>274</v>
      </c>
      <c r="C22" s="77"/>
      <c r="E22" s="78">
        <v>59.5</v>
      </c>
      <c r="G22" s="61"/>
      <c r="H22" s="61"/>
    </row>
    <row r="23" spans="1:8" ht="16.149999999999999" customHeight="1" x14ac:dyDescent="0.2">
      <c r="A23" s="46" t="s">
        <v>11</v>
      </c>
      <c r="B23" s="44">
        <v>275</v>
      </c>
      <c r="C23" s="77"/>
      <c r="E23" s="78">
        <v>105</v>
      </c>
      <c r="G23" s="61"/>
      <c r="H23" s="61"/>
    </row>
    <row r="24" spans="1:8" ht="16.149999999999999" customHeight="1" x14ac:dyDescent="0.2">
      <c r="A24" s="46" t="s">
        <v>11</v>
      </c>
      <c r="B24" s="44">
        <v>279</v>
      </c>
      <c r="C24" s="77"/>
      <c r="E24" s="78">
        <v>67.150000000000006</v>
      </c>
      <c r="G24" s="61"/>
      <c r="H24" s="61"/>
    </row>
    <row r="25" spans="1:8" ht="16.149999999999999" customHeight="1" x14ac:dyDescent="0.2">
      <c r="A25" s="46" t="s">
        <v>11</v>
      </c>
      <c r="B25" s="44">
        <v>283</v>
      </c>
      <c r="C25" s="77"/>
      <c r="E25" s="78">
        <v>66.3</v>
      </c>
      <c r="G25" s="61"/>
      <c r="H25" s="61"/>
    </row>
    <row r="26" spans="1:8" ht="16.149999999999999" customHeight="1" x14ac:dyDescent="0.2">
      <c r="A26" s="46" t="s">
        <v>11</v>
      </c>
      <c r="B26" s="44">
        <v>285</v>
      </c>
      <c r="C26" s="77"/>
      <c r="E26" s="78">
        <v>55.93</v>
      </c>
      <c r="G26" s="61"/>
      <c r="H26" s="61"/>
    </row>
    <row r="27" spans="1:8" ht="16.149999999999999" customHeight="1" x14ac:dyDescent="0.2">
      <c r="A27" s="46" t="s">
        <v>11</v>
      </c>
      <c r="B27" s="44">
        <v>289</v>
      </c>
      <c r="C27" s="77"/>
      <c r="E27" s="78">
        <v>44.63</v>
      </c>
      <c r="G27" s="61"/>
      <c r="H27" s="61"/>
    </row>
    <row r="28" spans="1:8" ht="16.149999999999999" customHeight="1" x14ac:dyDescent="0.2">
      <c r="A28" s="46" t="s">
        <v>11</v>
      </c>
      <c r="B28" s="44">
        <v>291</v>
      </c>
      <c r="C28" s="77"/>
      <c r="E28" s="78">
        <v>50.58</v>
      </c>
      <c r="G28" s="61"/>
      <c r="H28" s="61"/>
    </row>
    <row r="29" spans="1:8" ht="16.149999999999999" customHeight="1" x14ac:dyDescent="0.2">
      <c r="A29" s="46" t="s">
        <v>11</v>
      </c>
      <c r="B29" s="44">
        <v>294</v>
      </c>
      <c r="C29" s="77"/>
      <c r="E29" s="78">
        <v>93.04</v>
      </c>
      <c r="G29" s="61"/>
      <c r="H29" s="61"/>
    </row>
    <row r="30" spans="1:8" ht="16.149999999999999" customHeight="1" x14ac:dyDescent="0.2">
      <c r="A30" s="46" t="s">
        <v>11</v>
      </c>
      <c r="B30" s="44">
        <v>152</v>
      </c>
      <c r="C30" s="77"/>
      <c r="E30" s="78">
        <v>190.16</v>
      </c>
      <c r="G30" s="61"/>
      <c r="H30" s="61"/>
    </row>
    <row r="31" spans="1:8" ht="16.149999999999999" customHeight="1" x14ac:dyDescent="0.2">
      <c r="A31" s="46" t="s">
        <v>11</v>
      </c>
      <c r="B31" s="44">
        <v>187</v>
      </c>
      <c r="C31" s="78">
        <v>14.12</v>
      </c>
      <c r="E31" s="44"/>
      <c r="G31" s="61"/>
      <c r="H31" s="61"/>
    </row>
    <row r="32" spans="1:8" ht="16.149999999999999" customHeight="1" x14ac:dyDescent="0.2">
      <c r="A32" s="46" t="s">
        <v>11</v>
      </c>
      <c r="B32" s="44">
        <v>201</v>
      </c>
      <c r="C32" s="78">
        <v>10.32</v>
      </c>
      <c r="E32" s="44"/>
      <c r="G32" s="61"/>
      <c r="H32" s="61"/>
    </row>
    <row r="33" spans="1:8" ht="16.149999999999999" customHeight="1" x14ac:dyDescent="0.2">
      <c r="A33" s="46" t="s">
        <v>11</v>
      </c>
      <c r="B33" s="44">
        <v>204</v>
      </c>
      <c r="C33" s="78">
        <v>59.38</v>
      </c>
      <c r="E33" s="44"/>
      <c r="G33" s="61"/>
      <c r="H33" s="61"/>
    </row>
    <row r="34" spans="1:8" ht="16.149999999999999" customHeight="1" x14ac:dyDescent="0.2">
      <c r="A34" s="46" t="s">
        <v>11</v>
      </c>
      <c r="B34" s="44">
        <v>220</v>
      </c>
      <c r="C34" s="78">
        <v>67.03</v>
      </c>
      <c r="E34" s="44"/>
      <c r="F34" s="44"/>
      <c r="G34" s="61"/>
      <c r="H34" s="61"/>
    </row>
    <row r="35" spans="1:8" ht="16.149999999999999" customHeight="1" x14ac:dyDescent="0.2">
      <c r="A35" s="46" t="s">
        <v>11</v>
      </c>
      <c r="B35" s="44">
        <v>237</v>
      </c>
      <c r="C35" s="78">
        <v>147.9</v>
      </c>
      <c r="E35" s="44"/>
      <c r="F35" s="44"/>
      <c r="G35" s="61"/>
      <c r="H35" s="61"/>
    </row>
    <row r="36" spans="1:8" ht="16.149999999999999" customHeight="1" x14ac:dyDescent="0.2">
      <c r="A36" s="46" t="s">
        <v>11</v>
      </c>
      <c r="B36" s="44">
        <v>215</v>
      </c>
      <c r="C36" s="78">
        <v>61.1</v>
      </c>
      <c r="E36" s="44"/>
      <c r="F36" s="44"/>
      <c r="G36" s="78"/>
      <c r="H36" s="61"/>
    </row>
    <row r="37" spans="1:8" ht="16.149999999999999" customHeight="1" x14ac:dyDescent="0.2">
      <c r="A37" s="46" t="s">
        <v>11</v>
      </c>
      <c r="B37" s="44">
        <v>234</v>
      </c>
      <c r="C37" s="78">
        <v>190.2</v>
      </c>
      <c r="E37" s="44"/>
      <c r="F37" s="44"/>
      <c r="G37" s="61"/>
      <c r="H37" s="61"/>
    </row>
    <row r="38" spans="1:8" ht="16.149999999999999" customHeight="1" x14ac:dyDescent="0.2">
      <c r="A38" s="46" t="s">
        <v>11</v>
      </c>
      <c r="B38" s="44">
        <v>243</v>
      </c>
      <c r="C38" s="78">
        <v>81.28</v>
      </c>
      <c r="E38" s="44"/>
      <c r="F38" s="44"/>
      <c r="G38" s="61"/>
      <c r="H38" s="61"/>
    </row>
    <row r="39" spans="1:8" ht="16.149999999999999" customHeight="1" x14ac:dyDescent="0.2">
      <c r="A39" s="46" t="s">
        <v>11</v>
      </c>
      <c r="B39" s="44">
        <v>239</v>
      </c>
      <c r="C39" s="78">
        <v>64.28</v>
      </c>
      <c r="E39" s="44"/>
      <c r="F39" s="44"/>
      <c r="G39" s="61"/>
      <c r="H39" s="61"/>
    </row>
    <row r="40" spans="1:8" ht="16.149999999999999" customHeight="1" x14ac:dyDescent="0.2">
      <c r="A40" s="46" t="s">
        <v>11</v>
      </c>
      <c r="B40" s="44">
        <v>260</v>
      </c>
      <c r="C40" s="78">
        <v>88.27</v>
      </c>
      <c r="E40" s="44"/>
      <c r="F40" s="44"/>
      <c r="G40" s="61"/>
      <c r="H40" s="61"/>
    </row>
    <row r="41" spans="1:8" ht="16.149999999999999" customHeight="1" x14ac:dyDescent="0.2">
      <c r="A41" s="46" t="s">
        <v>11</v>
      </c>
      <c r="B41" s="44">
        <v>235</v>
      </c>
      <c r="C41" s="78">
        <v>122.4</v>
      </c>
      <c r="E41" s="44"/>
      <c r="F41" s="44"/>
      <c r="G41" s="61"/>
      <c r="H41" s="61"/>
    </row>
    <row r="42" spans="1:8" ht="16.149999999999999" customHeight="1" x14ac:dyDescent="0.2">
      <c r="A42" s="46" t="s">
        <v>11</v>
      </c>
      <c r="B42" s="44">
        <v>219</v>
      </c>
      <c r="C42" s="78">
        <v>79.8</v>
      </c>
      <c r="E42" s="44"/>
      <c r="F42" s="44"/>
      <c r="G42" s="61"/>
      <c r="H42" s="61"/>
    </row>
    <row r="43" spans="1:8" ht="16.149999999999999" customHeight="1" x14ac:dyDescent="0.2">
      <c r="A43" s="46" t="s">
        <v>11</v>
      </c>
      <c r="B43" s="44">
        <v>214</v>
      </c>
      <c r="C43" s="78">
        <v>61.1</v>
      </c>
      <c r="E43" s="44"/>
      <c r="F43" s="44"/>
      <c r="G43" s="61"/>
      <c r="H43" s="61"/>
    </row>
    <row r="44" spans="1:8" ht="16.149999999999999" customHeight="1" x14ac:dyDescent="0.2">
      <c r="A44" s="46" t="s">
        <v>11</v>
      </c>
      <c r="B44" s="44">
        <v>263</v>
      </c>
      <c r="C44" s="78">
        <v>135.29</v>
      </c>
      <c r="E44" s="44"/>
      <c r="F44" s="44"/>
      <c r="G44" s="61"/>
      <c r="H44" s="61"/>
    </row>
    <row r="45" spans="1:8" ht="16.149999999999999" customHeight="1" x14ac:dyDescent="0.2">
      <c r="A45" s="46" t="s">
        <v>11</v>
      </c>
      <c r="B45" s="44">
        <v>268</v>
      </c>
      <c r="C45" s="78">
        <v>81.95</v>
      </c>
      <c r="E45" s="44"/>
      <c r="F45" s="44"/>
      <c r="G45" s="61"/>
      <c r="H45" s="61"/>
    </row>
    <row r="46" spans="1:8" ht="16.149999999999999" customHeight="1" x14ac:dyDescent="0.2">
      <c r="A46" s="46" t="s">
        <v>11</v>
      </c>
      <c r="B46" s="44">
        <v>261</v>
      </c>
      <c r="C46" s="78">
        <v>76.36</v>
      </c>
      <c r="E46" s="44"/>
      <c r="F46" s="44"/>
      <c r="G46" s="61"/>
      <c r="H46" s="61"/>
    </row>
    <row r="47" spans="1:8" ht="16.149999999999999" customHeight="1" x14ac:dyDescent="0.2">
      <c r="A47" s="46" t="s">
        <v>11</v>
      </c>
      <c r="B47" s="44">
        <v>266</v>
      </c>
      <c r="C47" s="78">
        <v>19.25</v>
      </c>
      <c r="E47" s="44"/>
      <c r="F47" s="44"/>
      <c r="G47" s="61"/>
      <c r="H47" s="61"/>
    </row>
    <row r="48" spans="1:8" ht="16.149999999999999" customHeight="1" x14ac:dyDescent="0.2">
      <c r="A48" s="46" t="s">
        <v>11</v>
      </c>
      <c r="B48" s="44">
        <v>282</v>
      </c>
      <c r="C48" s="78">
        <v>56.71</v>
      </c>
      <c r="E48" s="44"/>
      <c r="F48" s="44"/>
      <c r="G48" s="61"/>
      <c r="H48" s="61"/>
    </row>
    <row r="49" spans="1:8" ht="16.149999999999999" customHeight="1" x14ac:dyDescent="0.2">
      <c r="A49" s="46" t="s">
        <v>11</v>
      </c>
      <c r="B49" s="44">
        <v>271</v>
      </c>
      <c r="C49" s="78">
        <v>88.5</v>
      </c>
      <c r="E49" s="44"/>
      <c r="F49" s="44"/>
      <c r="G49" s="61"/>
      <c r="H49" s="61"/>
    </row>
    <row r="50" spans="1:8" ht="16.149999999999999" customHeight="1" x14ac:dyDescent="0.2">
      <c r="A50" s="46" t="s">
        <v>11</v>
      </c>
      <c r="B50" s="44">
        <v>198</v>
      </c>
      <c r="C50" s="77"/>
      <c r="E50" s="44"/>
      <c r="F50" s="44"/>
      <c r="G50" s="78">
        <v>594.53</v>
      </c>
      <c r="H50" s="61"/>
    </row>
    <row r="51" spans="1:8" ht="16.149999999999999" customHeight="1" x14ac:dyDescent="0.2">
      <c r="A51" s="46" t="s">
        <v>11</v>
      </c>
      <c r="B51" s="44">
        <v>217</v>
      </c>
      <c r="C51" s="77"/>
      <c r="E51" s="44"/>
      <c r="F51" s="44"/>
      <c r="G51" s="78">
        <v>251.58</v>
      </c>
      <c r="H51" s="61"/>
    </row>
    <row r="52" spans="1:8" ht="16.149999999999999" customHeight="1" x14ac:dyDescent="0.2">
      <c r="A52" s="46" t="s">
        <v>11</v>
      </c>
      <c r="B52" s="44">
        <v>226</v>
      </c>
      <c r="C52" s="77"/>
      <c r="E52" s="44"/>
      <c r="F52" s="44"/>
      <c r="G52" s="78">
        <v>152.32</v>
      </c>
      <c r="H52" s="61"/>
    </row>
    <row r="53" spans="1:8" ht="16.149999999999999" customHeight="1" x14ac:dyDescent="0.2">
      <c r="A53" s="46" t="s">
        <v>11</v>
      </c>
      <c r="B53" s="44">
        <v>225</v>
      </c>
      <c r="C53" s="77"/>
      <c r="E53" s="44"/>
      <c r="F53" s="44"/>
      <c r="G53" s="78">
        <v>297.5</v>
      </c>
      <c r="H53" s="61"/>
    </row>
    <row r="54" spans="1:8" ht="16.149999999999999" customHeight="1" x14ac:dyDescent="0.2">
      <c r="A54" s="46" t="s">
        <v>11</v>
      </c>
      <c r="B54" s="44">
        <v>233</v>
      </c>
      <c r="C54" s="77"/>
      <c r="E54" s="44"/>
      <c r="F54" s="44"/>
      <c r="G54" s="78">
        <v>39.200000000000003</v>
      </c>
      <c r="H54" s="61"/>
    </row>
    <row r="55" spans="1:8" ht="16.149999999999999" customHeight="1" x14ac:dyDescent="0.2">
      <c r="A55" s="46" t="s">
        <v>11</v>
      </c>
      <c r="B55" s="44">
        <v>236</v>
      </c>
      <c r="C55" s="77"/>
      <c r="E55" s="44"/>
      <c r="F55" s="44"/>
      <c r="G55" s="78">
        <v>73.150000000000006</v>
      </c>
      <c r="H55" s="61"/>
    </row>
    <row r="56" spans="1:8" ht="16.149999999999999" customHeight="1" x14ac:dyDescent="0.2">
      <c r="A56" s="46" t="s">
        <v>11</v>
      </c>
      <c r="B56" s="44">
        <v>183</v>
      </c>
      <c r="C56" s="77"/>
      <c r="E56" s="44"/>
      <c r="F56" s="44"/>
      <c r="G56" s="78">
        <v>85.86</v>
      </c>
      <c r="H56" s="61"/>
    </row>
    <row r="57" spans="1:8" ht="16.149999999999999" customHeight="1" x14ac:dyDescent="0.2">
      <c r="A57" s="46" t="s">
        <v>11</v>
      </c>
      <c r="B57" s="44">
        <v>241</v>
      </c>
      <c r="C57" s="77"/>
      <c r="E57" s="44"/>
      <c r="F57" s="44"/>
      <c r="G57" s="78">
        <v>31.6</v>
      </c>
      <c r="H57" s="61"/>
    </row>
    <row r="58" spans="1:8" ht="16.149999999999999" customHeight="1" x14ac:dyDescent="0.2">
      <c r="A58" s="46" t="s">
        <v>11</v>
      </c>
      <c r="B58" s="44">
        <v>244</v>
      </c>
      <c r="C58" s="77"/>
      <c r="E58" s="44"/>
      <c r="F58" s="44"/>
      <c r="G58" s="78">
        <v>36.35</v>
      </c>
      <c r="H58" s="61"/>
    </row>
    <row r="59" spans="1:8" ht="16.149999999999999" customHeight="1" x14ac:dyDescent="0.2">
      <c r="A59" s="46" t="s">
        <v>11</v>
      </c>
      <c r="B59" s="44">
        <v>272</v>
      </c>
      <c r="C59" s="77"/>
      <c r="E59" s="44"/>
      <c r="F59" s="44"/>
      <c r="G59" s="78">
        <v>99.28</v>
      </c>
      <c r="H59" s="61"/>
    </row>
    <row r="60" spans="1:8" ht="16.149999999999999" customHeight="1" x14ac:dyDescent="0.2">
      <c r="A60" s="46" t="s">
        <v>11</v>
      </c>
      <c r="B60" s="44">
        <v>270</v>
      </c>
      <c r="C60" s="77"/>
      <c r="E60" s="44"/>
      <c r="F60" s="44"/>
      <c r="G60" s="78">
        <v>54.88</v>
      </c>
      <c r="H60" s="61"/>
    </row>
    <row r="61" spans="1:8" ht="16.149999999999999" customHeight="1" x14ac:dyDescent="0.2">
      <c r="A61" s="46" t="s">
        <v>11</v>
      </c>
      <c r="B61" s="44">
        <v>280</v>
      </c>
      <c r="C61" s="77"/>
      <c r="E61" s="44"/>
      <c r="F61" s="44"/>
      <c r="G61" s="78">
        <v>88.16</v>
      </c>
      <c r="H61" s="61"/>
    </row>
    <row r="62" spans="1:8" ht="16.149999999999999" customHeight="1" x14ac:dyDescent="0.2">
      <c r="A62" s="46" t="s">
        <v>11</v>
      </c>
      <c r="B62" s="44">
        <v>254</v>
      </c>
      <c r="C62" s="77"/>
      <c r="E62" s="44"/>
      <c r="F62" s="44"/>
      <c r="G62" s="78">
        <v>157.5</v>
      </c>
      <c r="H62" s="61"/>
    </row>
    <row r="63" spans="1:8" ht="16.149999999999999" customHeight="1" x14ac:dyDescent="0.2">
      <c r="A63" s="46" t="s">
        <v>11</v>
      </c>
      <c r="B63" s="44">
        <v>287</v>
      </c>
      <c r="C63" s="77"/>
      <c r="E63" s="44"/>
      <c r="F63" s="44"/>
      <c r="G63" s="78">
        <v>20.96</v>
      </c>
      <c r="H63" s="61"/>
    </row>
    <row r="64" spans="1:8" ht="16.149999999999999" customHeight="1" x14ac:dyDescent="0.2">
      <c r="A64" s="46" t="s">
        <v>11</v>
      </c>
      <c r="B64" s="44">
        <v>284</v>
      </c>
      <c r="C64" s="77"/>
      <c r="E64" s="44"/>
      <c r="F64" s="44"/>
      <c r="G64" s="78">
        <v>476</v>
      </c>
      <c r="H64" s="61"/>
    </row>
    <row r="65" spans="1:8" ht="16.149999999999999" customHeight="1" x14ac:dyDescent="0.2">
      <c r="A65" s="46" t="s">
        <v>11</v>
      </c>
      <c r="B65" s="44">
        <v>278</v>
      </c>
      <c r="C65" s="77"/>
      <c r="E65" s="44"/>
      <c r="F65" s="44"/>
      <c r="G65" s="78">
        <v>220.6</v>
      </c>
      <c r="H65" s="61"/>
    </row>
    <row r="66" spans="1:8" ht="16.149999999999999" customHeight="1" x14ac:dyDescent="0.2">
      <c r="A66" s="46" t="s">
        <v>11</v>
      </c>
      <c r="B66" s="44">
        <v>249</v>
      </c>
      <c r="C66" s="77"/>
      <c r="E66" s="44"/>
      <c r="F66" s="44"/>
      <c r="G66" s="78">
        <v>181.45</v>
      </c>
      <c r="H66" s="61"/>
    </row>
    <row r="67" spans="1:8" ht="16.149999999999999" customHeight="1" x14ac:dyDescent="0.2">
      <c r="A67" s="46" t="s">
        <v>11</v>
      </c>
      <c r="B67" s="44">
        <v>224</v>
      </c>
      <c r="C67" s="77"/>
      <c r="E67" s="44"/>
      <c r="F67" s="44"/>
      <c r="G67" s="78">
        <v>618.79999999999995</v>
      </c>
      <c r="H67" s="61"/>
    </row>
    <row r="68" spans="1:8" ht="16.149999999999999" customHeight="1" x14ac:dyDescent="0.2">
      <c r="A68" s="46" t="s">
        <v>11</v>
      </c>
      <c r="B68" s="44">
        <v>230</v>
      </c>
      <c r="C68" s="77"/>
      <c r="E68" s="44"/>
      <c r="F68" s="44"/>
      <c r="G68" s="78">
        <v>21.25</v>
      </c>
      <c r="H68" s="61"/>
    </row>
    <row r="69" spans="1:8" ht="16.149999999999999" customHeight="1" x14ac:dyDescent="0.2">
      <c r="A69" s="46" t="s">
        <v>11</v>
      </c>
      <c r="B69" s="44">
        <v>231</v>
      </c>
      <c r="C69" s="77"/>
      <c r="E69" s="44"/>
      <c r="F69" s="44"/>
      <c r="G69" s="78">
        <v>64.8</v>
      </c>
      <c r="H69" s="61"/>
    </row>
    <row r="70" spans="1:8" ht="16.149999999999999" customHeight="1" x14ac:dyDescent="0.2">
      <c r="A70" s="46" t="s">
        <v>11</v>
      </c>
      <c r="B70" s="44">
        <v>240</v>
      </c>
      <c r="C70" s="77"/>
      <c r="E70" s="44"/>
      <c r="F70" s="44"/>
      <c r="G70" s="78">
        <v>120.1</v>
      </c>
      <c r="H70" s="61"/>
    </row>
    <row r="71" spans="1:8" ht="16.149999999999999" customHeight="1" x14ac:dyDescent="0.2">
      <c r="A71" s="46" t="s">
        <v>11</v>
      </c>
      <c r="B71" s="44">
        <v>245</v>
      </c>
      <c r="C71" s="77"/>
      <c r="E71" s="44"/>
      <c r="F71" s="44"/>
      <c r="G71" s="78">
        <v>114.24</v>
      </c>
      <c r="H71" s="61"/>
    </row>
    <row r="72" spans="1:8" ht="16.149999999999999" customHeight="1" x14ac:dyDescent="0.2">
      <c r="A72" s="46" t="s">
        <v>11</v>
      </c>
      <c r="B72" s="44">
        <v>250</v>
      </c>
      <c r="C72" s="77"/>
      <c r="E72" s="44"/>
      <c r="F72" s="44"/>
      <c r="G72" s="78">
        <v>237.15</v>
      </c>
      <c r="H72" s="61"/>
    </row>
    <row r="73" spans="1:8" ht="16.149999999999999" customHeight="1" x14ac:dyDescent="0.2">
      <c r="A73" s="46" t="s">
        <v>11</v>
      </c>
      <c r="B73" s="44">
        <v>197</v>
      </c>
      <c r="C73" s="77"/>
      <c r="E73" s="44"/>
      <c r="F73" s="44"/>
      <c r="G73" s="78">
        <v>270.48</v>
      </c>
      <c r="H73" s="61"/>
    </row>
    <row r="74" spans="1:8" ht="16.149999999999999" customHeight="1" x14ac:dyDescent="0.2">
      <c r="A74" s="46" t="s">
        <v>11</v>
      </c>
      <c r="B74" s="44">
        <v>288</v>
      </c>
      <c r="C74" s="77"/>
      <c r="E74" s="44"/>
      <c r="F74" s="44"/>
      <c r="G74" s="78">
        <v>26.8</v>
      </c>
      <c r="H74" s="61"/>
    </row>
    <row r="75" spans="1:8" ht="16.149999999999999" customHeight="1" x14ac:dyDescent="0.2">
      <c r="A75" s="46" t="s">
        <v>11</v>
      </c>
      <c r="B75" s="44">
        <v>290</v>
      </c>
      <c r="C75" s="77"/>
      <c r="E75" s="44"/>
      <c r="F75" s="44"/>
      <c r="G75" s="78">
        <v>47.6</v>
      </c>
      <c r="H75" s="61"/>
    </row>
    <row r="76" spans="1:8" ht="16.149999999999999" customHeight="1" x14ac:dyDescent="0.2">
      <c r="A76" s="46" t="s">
        <v>11</v>
      </c>
      <c r="B76" s="44">
        <v>296</v>
      </c>
      <c r="C76" s="77"/>
      <c r="E76" s="44"/>
      <c r="F76" s="44"/>
      <c r="G76" s="78">
        <v>89.59</v>
      </c>
      <c r="H76" s="61"/>
    </row>
    <row r="77" spans="1:8" ht="16.149999999999999" customHeight="1" x14ac:dyDescent="0.2">
      <c r="A77" s="46" t="s">
        <v>11</v>
      </c>
      <c r="B77" s="44">
        <v>297</v>
      </c>
      <c r="C77" s="77"/>
      <c r="E77" s="44"/>
      <c r="F77" s="44"/>
      <c r="G77" s="78">
        <v>47.01</v>
      </c>
      <c r="H77" s="61"/>
    </row>
    <row r="78" spans="1:8" ht="16.149999999999999" customHeight="1" x14ac:dyDescent="0.2">
      <c r="A78" s="46" t="s">
        <v>11</v>
      </c>
      <c r="B78" s="44">
        <v>300</v>
      </c>
      <c r="C78" s="77"/>
      <c r="E78" s="44"/>
      <c r="F78" s="44"/>
      <c r="G78" s="78">
        <v>616.25</v>
      </c>
      <c r="H78" s="61"/>
    </row>
    <row r="79" spans="1:8" ht="16.149999999999999" customHeight="1" x14ac:dyDescent="0.2">
      <c r="A79" s="46" t="s">
        <v>11</v>
      </c>
      <c r="B79" s="44">
        <v>200</v>
      </c>
      <c r="C79" s="77"/>
      <c r="E79" s="44"/>
      <c r="F79" s="44"/>
      <c r="G79" s="78">
        <v>47.6</v>
      </c>
      <c r="H79" s="61"/>
    </row>
    <row r="80" spans="1:8" ht="16.149999999999999" customHeight="1" x14ac:dyDescent="0.2">
      <c r="A80" s="46" t="s">
        <v>11</v>
      </c>
      <c r="B80" s="44">
        <v>286</v>
      </c>
      <c r="C80" s="77"/>
      <c r="E80" s="44"/>
      <c r="F80" s="44"/>
      <c r="G80" s="78">
        <v>28.8</v>
      </c>
      <c r="H80" s="61"/>
    </row>
    <row r="81" spans="1:9" ht="16.149999999999999" customHeight="1" x14ac:dyDescent="0.2">
      <c r="A81" s="46" t="s">
        <v>12</v>
      </c>
      <c r="B81" s="109" t="s">
        <v>385</v>
      </c>
      <c r="C81" s="44"/>
      <c r="E81" s="44"/>
      <c r="F81" s="44"/>
      <c r="G81" s="68">
        <v>1827.14</v>
      </c>
      <c r="H81" s="61"/>
      <c r="I81" s="36" t="s">
        <v>386</v>
      </c>
    </row>
    <row r="82" spans="1:9" ht="16.149999999999999" customHeight="1" x14ac:dyDescent="0.2">
      <c r="A82" s="46" t="s">
        <v>12</v>
      </c>
      <c r="B82" s="109" t="s">
        <v>387</v>
      </c>
      <c r="C82" s="44"/>
      <c r="E82" s="68">
        <v>98</v>
      </c>
      <c r="F82" s="44"/>
      <c r="H82" s="61"/>
      <c r="I82" s="36" t="s">
        <v>386</v>
      </c>
    </row>
    <row r="83" spans="1:9" ht="16.149999999999999" customHeight="1" x14ac:dyDescent="0.2">
      <c r="A83" s="46" t="s">
        <v>12</v>
      </c>
      <c r="B83" s="109" t="s">
        <v>388</v>
      </c>
      <c r="C83" s="44"/>
      <c r="E83" s="44"/>
      <c r="F83" s="44"/>
      <c r="G83" s="68">
        <v>148</v>
      </c>
      <c r="H83" s="61"/>
    </row>
    <row r="84" spans="1:9" ht="16.149999999999999" customHeight="1" x14ac:dyDescent="0.2">
      <c r="A84" s="46" t="s">
        <v>12</v>
      </c>
      <c r="B84" s="164" t="s">
        <v>389</v>
      </c>
      <c r="C84" s="164"/>
      <c r="E84" s="44"/>
      <c r="F84" s="44"/>
      <c r="G84" s="67">
        <v>4810.03</v>
      </c>
      <c r="H84" s="61"/>
    </row>
    <row r="85" spans="1:9" ht="16.149999999999999" customHeight="1" x14ac:dyDescent="0.2">
      <c r="A85" s="46" t="s">
        <v>12</v>
      </c>
      <c r="B85" s="44" t="s">
        <v>13</v>
      </c>
      <c r="C85" s="44"/>
      <c r="E85" s="44"/>
      <c r="F85" s="44"/>
      <c r="G85" s="67">
        <v>252.25</v>
      </c>
      <c r="H85" s="61"/>
    </row>
    <row r="86" spans="1:9" ht="16.149999999999999" customHeight="1" x14ac:dyDescent="0.2">
      <c r="A86" s="46" t="s">
        <v>12</v>
      </c>
      <c r="B86" s="44" t="s">
        <v>13</v>
      </c>
      <c r="C86" s="44"/>
      <c r="E86" s="44"/>
      <c r="F86" s="44"/>
      <c r="G86" s="67">
        <v>410.14</v>
      </c>
      <c r="H86" s="61"/>
    </row>
    <row r="87" spans="1:9" ht="16.149999999999999" customHeight="1" x14ac:dyDescent="0.2">
      <c r="A87" s="46" t="s">
        <v>12</v>
      </c>
      <c r="B87" s="44" t="s">
        <v>390</v>
      </c>
      <c r="C87" s="44"/>
      <c r="E87" s="44"/>
      <c r="F87" s="44"/>
      <c r="G87" s="68">
        <v>226.2</v>
      </c>
      <c r="H87" s="61"/>
    </row>
    <row r="88" spans="1:9" ht="16.149999999999999" customHeight="1" x14ac:dyDescent="0.2">
      <c r="A88" s="46" t="s">
        <v>12</v>
      </c>
      <c r="B88" s="109" t="s">
        <v>15</v>
      </c>
      <c r="C88" s="44"/>
      <c r="E88" s="44"/>
      <c r="F88" s="44"/>
      <c r="G88" s="68">
        <v>100.5</v>
      </c>
      <c r="H88" s="61"/>
    </row>
    <row r="89" spans="1:9" ht="16.149999999999999" customHeight="1" x14ac:dyDescent="0.2">
      <c r="A89" s="46" t="s">
        <v>12</v>
      </c>
      <c r="B89" s="44" t="s">
        <v>14</v>
      </c>
      <c r="C89" s="77"/>
      <c r="E89" s="44"/>
      <c r="F89" s="44"/>
      <c r="G89" s="78">
        <v>396</v>
      </c>
      <c r="H89" s="61"/>
    </row>
    <row r="90" spans="1:9" ht="16.149999999999999" customHeight="1" x14ac:dyDescent="0.2">
      <c r="A90" s="46" t="s">
        <v>12</v>
      </c>
      <c r="B90" s="109" t="s">
        <v>391</v>
      </c>
      <c r="C90" s="44"/>
      <c r="E90" s="76"/>
      <c r="F90" s="44"/>
      <c r="G90" s="68">
        <v>1180.5999999999999</v>
      </c>
      <c r="H90" s="61"/>
    </row>
    <row r="91" spans="1:9" ht="16.149999999999999" customHeight="1" x14ac:dyDescent="0.2">
      <c r="A91" s="46" t="s">
        <v>392</v>
      </c>
      <c r="B91" s="44" t="s">
        <v>393</v>
      </c>
      <c r="C91" s="44"/>
      <c r="E91" s="44"/>
      <c r="F91" s="44"/>
      <c r="G91" s="67"/>
      <c r="H91" s="68">
        <v>1412.79</v>
      </c>
      <c r="I91" s="107" t="s">
        <v>394</v>
      </c>
    </row>
    <row r="92" spans="1:9" ht="16.149999999999999" customHeight="1" x14ac:dyDescent="0.2">
      <c r="A92" s="117" t="s">
        <v>43</v>
      </c>
      <c r="B92" s="44">
        <v>408</v>
      </c>
      <c r="C92" s="44"/>
      <c r="E92" s="44"/>
      <c r="F92" s="44"/>
      <c r="G92" s="67"/>
      <c r="H92" s="68">
        <v>217.67</v>
      </c>
      <c r="I92" s="46" t="s">
        <v>214</v>
      </c>
    </row>
    <row r="93" spans="1:9" ht="16.149999999999999" customHeight="1" x14ac:dyDescent="0.2">
      <c r="A93" s="46" t="s">
        <v>17</v>
      </c>
      <c r="B93" s="44">
        <v>417</v>
      </c>
      <c r="C93" s="44"/>
      <c r="E93" s="44"/>
      <c r="F93" s="44"/>
      <c r="H93" s="68">
        <v>107.63</v>
      </c>
      <c r="I93" s="46" t="s">
        <v>84</v>
      </c>
    </row>
    <row r="94" spans="1:9" ht="16.149999999999999" customHeight="1" x14ac:dyDescent="0.2">
      <c r="A94" s="46" t="s">
        <v>17</v>
      </c>
      <c r="B94" s="44">
        <v>419</v>
      </c>
      <c r="C94" s="44"/>
      <c r="E94" s="44"/>
      <c r="F94" s="44"/>
      <c r="G94" s="67"/>
      <c r="H94" s="68">
        <v>308.97000000000003</v>
      </c>
      <c r="I94" s="46" t="s">
        <v>62</v>
      </c>
    </row>
    <row r="95" spans="1:9" ht="16.149999999999999" customHeight="1" x14ac:dyDescent="0.2">
      <c r="A95" s="46" t="s">
        <v>20</v>
      </c>
      <c r="B95" s="44">
        <v>421</v>
      </c>
      <c r="C95" s="44"/>
      <c r="D95" s="68">
        <v>77</v>
      </c>
      <c r="E95" s="44"/>
      <c r="F95" s="44"/>
      <c r="G95" s="67"/>
      <c r="H95" s="61"/>
      <c r="I95" s="46" t="s">
        <v>90</v>
      </c>
    </row>
    <row r="96" spans="1:9" ht="16.149999999999999" customHeight="1" x14ac:dyDescent="0.2">
      <c r="A96" s="46" t="s">
        <v>20</v>
      </c>
      <c r="B96" s="44">
        <v>423</v>
      </c>
      <c r="C96" s="44"/>
      <c r="E96" s="44"/>
      <c r="F96" s="44"/>
      <c r="G96" s="68"/>
      <c r="H96" s="68">
        <v>502.46</v>
      </c>
      <c r="I96" s="46" t="s">
        <v>395</v>
      </c>
    </row>
    <row r="97" spans="1:9" ht="16.149999999999999" customHeight="1" x14ac:dyDescent="0.2">
      <c r="A97" s="46" t="s">
        <v>20</v>
      </c>
      <c r="B97" s="44">
        <v>424</v>
      </c>
      <c r="C97" s="44"/>
      <c r="E97" s="44"/>
      <c r="F97" s="68">
        <v>390</v>
      </c>
      <c r="G97" s="67"/>
      <c r="H97" s="61"/>
      <c r="I97" s="46" t="s">
        <v>85</v>
      </c>
    </row>
    <row r="98" spans="1:9" ht="16.149999999999999" customHeight="1" x14ac:dyDescent="0.2">
      <c r="A98" s="76" t="s">
        <v>17</v>
      </c>
      <c r="B98" s="44">
        <v>426</v>
      </c>
      <c r="C98" s="76"/>
      <c r="E98" s="44"/>
      <c r="F98" s="44"/>
      <c r="G98" s="88"/>
      <c r="H98" s="68">
        <v>509</v>
      </c>
      <c r="I98" s="46" t="s">
        <v>89</v>
      </c>
    </row>
    <row r="99" spans="1:9" ht="16.149999999999999" customHeight="1" x14ac:dyDescent="0.2">
      <c r="A99" s="46" t="s">
        <v>20</v>
      </c>
      <c r="B99" s="44">
        <v>430</v>
      </c>
      <c r="C99" s="44"/>
      <c r="D99" s="68">
        <v>105.35</v>
      </c>
      <c r="E99" s="44"/>
      <c r="F99" s="44"/>
      <c r="G99" s="61"/>
      <c r="H99" s="68"/>
      <c r="I99" s="46" t="s">
        <v>220</v>
      </c>
    </row>
    <row r="100" spans="1:9" ht="16.149999999999999" customHeight="1" x14ac:dyDescent="0.2">
      <c r="A100" s="46" t="s">
        <v>396</v>
      </c>
      <c r="B100" s="152"/>
      <c r="C100" s="44"/>
      <c r="E100" s="44"/>
      <c r="F100" s="44"/>
      <c r="G100" s="61"/>
      <c r="H100" s="68">
        <v>92.77</v>
      </c>
      <c r="I100" s="46" t="s">
        <v>397</v>
      </c>
    </row>
    <row r="101" spans="1:9" ht="16.149999999999999" customHeight="1" x14ac:dyDescent="0.2">
      <c r="A101" s="46" t="s">
        <v>17</v>
      </c>
      <c r="B101" s="44">
        <v>433</v>
      </c>
      <c r="C101" s="77"/>
      <c r="E101" s="44"/>
      <c r="F101" s="44"/>
      <c r="G101" s="61"/>
      <c r="H101" s="112">
        <v>825.94</v>
      </c>
      <c r="I101" s="46" t="s">
        <v>176</v>
      </c>
    </row>
    <row r="102" spans="1:9" ht="16.149999999999999" customHeight="1" x14ac:dyDescent="0.2">
      <c r="A102" s="46" t="s">
        <v>17</v>
      </c>
      <c r="B102" s="44">
        <v>434</v>
      </c>
      <c r="C102" s="77"/>
      <c r="E102" s="44"/>
      <c r="F102" s="44"/>
      <c r="G102" s="61"/>
      <c r="H102" s="112">
        <v>1031.8800000000001</v>
      </c>
      <c r="I102" s="46" t="s">
        <v>398</v>
      </c>
    </row>
    <row r="103" spans="1:9" ht="16.149999999999999" customHeight="1" x14ac:dyDescent="0.2">
      <c r="A103" s="46" t="s">
        <v>49</v>
      </c>
      <c r="B103" s="44">
        <v>435</v>
      </c>
      <c r="C103" s="44"/>
      <c r="E103" s="44"/>
      <c r="F103" s="68">
        <v>143.59</v>
      </c>
      <c r="G103" s="61"/>
      <c r="H103" s="68"/>
      <c r="I103" s="46" t="s">
        <v>83</v>
      </c>
    </row>
    <row r="104" spans="1:9" ht="16.149999999999999" customHeight="1" x14ac:dyDescent="0.2">
      <c r="A104" s="46" t="s">
        <v>49</v>
      </c>
      <c r="B104" s="44">
        <v>436</v>
      </c>
      <c r="C104" s="44"/>
      <c r="E104" s="44"/>
      <c r="F104" s="44"/>
      <c r="G104" s="61"/>
      <c r="H104" s="68">
        <v>56.75</v>
      </c>
      <c r="I104" s="46" t="s">
        <v>215</v>
      </c>
    </row>
    <row r="105" spans="1:9" ht="16.149999999999999" customHeight="1" x14ac:dyDescent="0.2">
      <c r="A105" s="46" t="s">
        <v>20</v>
      </c>
      <c r="B105" s="44" t="s">
        <v>399</v>
      </c>
      <c r="C105" s="44"/>
      <c r="E105" s="44"/>
      <c r="F105" s="44"/>
      <c r="G105" s="61"/>
      <c r="H105" s="68">
        <v>564.92999999999995</v>
      </c>
      <c r="I105" s="46" t="s">
        <v>138</v>
      </c>
    </row>
    <row r="106" spans="1:9" ht="16.149999999999999" customHeight="1" x14ac:dyDescent="0.2">
      <c r="A106" s="46" t="s">
        <v>337</v>
      </c>
      <c r="B106" s="44">
        <v>438</v>
      </c>
      <c r="C106" s="44"/>
      <c r="E106" s="44"/>
      <c r="F106" s="44"/>
      <c r="G106" s="61"/>
      <c r="H106" s="68">
        <v>465.92</v>
      </c>
      <c r="I106" s="46" t="s">
        <v>219</v>
      </c>
    </row>
    <row r="107" spans="1:9" ht="16.149999999999999" customHeight="1" x14ac:dyDescent="0.2">
      <c r="A107" s="46" t="s">
        <v>20</v>
      </c>
      <c r="B107" s="44">
        <v>439</v>
      </c>
      <c r="C107" s="44"/>
      <c r="E107" s="44"/>
      <c r="F107" s="68">
        <v>123.3</v>
      </c>
      <c r="G107" s="61"/>
      <c r="H107" s="61"/>
      <c r="I107" s="46" t="s">
        <v>85</v>
      </c>
    </row>
    <row r="108" spans="1:9" ht="16.149999999999999" customHeight="1" x14ac:dyDescent="0.2">
      <c r="A108" s="46" t="s">
        <v>17</v>
      </c>
      <c r="B108" s="43">
        <v>441</v>
      </c>
      <c r="C108" s="43"/>
      <c r="E108" s="43"/>
      <c r="F108" s="43"/>
      <c r="G108" s="61"/>
      <c r="H108" s="68">
        <v>1464</v>
      </c>
      <c r="I108" s="46" t="s">
        <v>231</v>
      </c>
    </row>
    <row r="109" spans="1:9" ht="16.149999999999999" customHeight="1" x14ac:dyDescent="0.2">
      <c r="A109" s="46" t="s">
        <v>17</v>
      </c>
      <c r="B109" s="44">
        <v>443</v>
      </c>
      <c r="C109" s="44"/>
      <c r="E109" s="44"/>
      <c r="F109" s="44"/>
      <c r="G109" s="61"/>
      <c r="H109" s="68">
        <v>517.55999999999995</v>
      </c>
      <c r="I109" s="46" t="s">
        <v>134</v>
      </c>
    </row>
    <row r="110" spans="1:9" ht="16.149999999999999" customHeight="1" x14ac:dyDescent="0.2">
      <c r="A110" s="46" t="s">
        <v>17</v>
      </c>
      <c r="B110" s="80" t="s">
        <v>400</v>
      </c>
      <c r="C110" s="44"/>
      <c r="D110" s="68">
        <v>139.96</v>
      </c>
      <c r="E110" s="44"/>
      <c r="F110" s="44"/>
      <c r="G110" s="61"/>
      <c r="H110" s="61"/>
      <c r="I110" s="46" t="s">
        <v>401</v>
      </c>
    </row>
    <row r="111" spans="1:9" ht="16.149999999999999" customHeight="1" x14ac:dyDescent="0.2">
      <c r="A111" s="46" t="s">
        <v>17</v>
      </c>
      <c r="B111" s="44">
        <v>447</v>
      </c>
      <c r="C111" s="44"/>
      <c r="E111" s="44"/>
      <c r="F111" s="44"/>
      <c r="G111" s="61"/>
      <c r="H111" s="68">
        <v>84</v>
      </c>
      <c r="I111" s="46" t="s">
        <v>87</v>
      </c>
    </row>
    <row r="112" spans="1:9" ht="16.149999999999999" customHeight="1" x14ac:dyDescent="0.2">
      <c r="A112" s="46" t="s">
        <v>20</v>
      </c>
      <c r="B112" s="44">
        <v>448</v>
      </c>
      <c r="C112" s="44"/>
      <c r="E112" s="44"/>
      <c r="F112" s="68">
        <v>127.82</v>
      </c>
      <c r="G112" s="61"/>
      <c r="H112" s="61"/>
      <c r="I112" s="46" t="s">
        <v>85</v>
      </c>
    </row>
    <row r="113" spans="1:9" ht="16.149999999999999" customHeight="1" x14ac:dyDescent="0.2">
      <c r="A113" s="46" t="s">
        <v>17</v>
      </c>
      <c r="B113" s="44">
        <v>450</v>
      </c>
      <c r="C113" s="44"/>
      <c r="E113" s="44"/>
      <c r="F113" s="44"/>
      <c r="G113" s="61"/>
      <c r="H113" s="68">
        <v>213.66</v>
      </c>
      <c r="I113" s="46" t="s">
        <v>92</v>
      </c>
    </row>
    <row r="114" spans="1:9" ht="16.149999999999999" customHeight="1" x14ac:dyDescent="0.2">
      <c r="A114" s="46" t="s">
        <v>17</v>
      </c>
      <c r="B114" s="80" t="s">
        <v>402</v>
      </c>
      <c r="C114" s="44"/>
      <c r="E114" s="44"/>
      <c r="F114" s="68">
        <v>80</v>
      </c>
      <c r="G114" s="61"/>
      <c r="H114" s="61"/>
      <c r="I114" s="46" t="s">
        <v>415</v>
      </c>
    </row>
    <row r="115" spans="1:9" ht="16.149999999999999" customHeight="1" x14ac:dyDescent="0.2">
      <c r="A115" s="46" t="s">
        <v>49</v>
      </c>
      <c r="B115" s="44">
        <v>452</v>
      </c>
      <c r="C115" s="44"/>
      <c r="E115" s="44"/>
      <c r="F115" s="68">
        <v>6.92</v>
      </c>
      <c r="G115" s="61"/>
      <c r="H115" s="68"/>
      <c r="I115" s="46" t="s">
        <v>83</v>
      </c>
    </row>
    <row r="116" spans="1:9" ht="16.149999999999999" customHeight="1" x14ac:dyDescent="0.2">
      <c r="A116" s="46" t="s">
        <v>43</v>
      </c>
      <c r="B116" s="44">
        <v>398</v>
      </c>
      <c r="C116" s="44"/>
      <c r="D116" s="68">
        <v>155.91999999999999</v>
      </c>
      <c r="E116" s="44"/>
      <c r="F116" s="34"/>
      <c r="G116" s="73"/>
      <c r="H116" s="73"/>
      <c r="I116" s="121" t="s">
        <v>147</v>
      </c>
    </row>
    <row r="117" spans="1:9" ht="16.149999999999999" customHeight="1" x14ac:dyDescent="0.2">
      <c r="A117" s="46" t="s">
        <v>43</v>
      </c>
      <c r="B117" s="44">
        <v>388</v>
      </c>
      <c r="C117" s="44"/>
      <c r="E117" s="44"/>
      <c r="F117" s="44"/>
      <c r="G117" s="73"/>
      <c r="H117" s="68">
        <v>15.61</v>
      </c>
      <c r="I117" s="46" t="s">
        <v>149</v>
      </c>
    </row>
    <row r="118" spans="1:9" ht="16.149999999999999" customHeight="1" x14ac:dyDescent="0.2">
      <c r="A118" s="46" t="s">
        <v>403</v>
      </c>
      <c r="B118" s="44"/>
      <c r="C118" s="44"/>
      <c r="E118" s="44"/>
      <c r="F118" s="44"/>
      <c r="G118" s="73"/>
      <c r="H118" s="68">
        <v>442.09</v>
      </c>
      <c r="I118" s="83" t="s">
        <v>272</v>
      </c>
    </row>
    <row r="119" spans="1:9" ht="16.149999999999999" customHeight="1" x14ac:dyDescent="0.2">
      <c r="A119" s="46" t="s">
        <v>17</v>
      </c>
      <c r="B119" s="44">
        <v>378</v>
      </c>
      <c r="C119" s="44"/>
      <c r="E119" s="44"/>
      <c r="F119" s="44"/>
      <c r="G119" s="36"/>
      <c r="H119" s="67">
        <v>74.319999999999993</v>
      </c>
      <c r="I119" s="97" t="s">
        <v>54</v>
      </c>
    </row>
    <row r="120" spans="1:9" ht="16.149999999999999" customHeight="1" x14ac:dyDescent="0.2">
      <c r="A120" s="46" t="s">
        <v>17</v>
      </c>
      <c r="B120" s="44">
        <v>379</v>
      </c>
      <c r="C120" s="44" t="s">
        <v>404</v>
      </c>
      <c r="E120" s="44"/>
      <c r="F120" s="44"/>
      <c r="G120" s="73"/>
      <c r="H120" s="68">
        <v>24.16</v>
      </c>
      <c r="I120" s="83" t="s">
        <v>405</v>
      </c>
    </row>
    <row r="121" spans="1:9" ht="16.149999999999999" customHeight="1" x14ac:dyDescent="0.2">
      <c r="A121" s="46" t="s">
        <v>43</v>
      </c>
      <c r="B121" s="165" t="s">
        <v>99</v>
      </c>
      <c r="C121" s="165"/>
      <c r="E121" s="44"/>
      <c r="F121" s="44"/>
      <c r="G121" s="73"/>
      <c r="H121" s="67">
        <v>20</v>
      </c>
      <c r="I121" s="83" t="s">
        <v>99</v>
      </c>
    </row>
    <row r="122" spans="1:9" ht="16.149999999999999" customHeight="1" x14ac:dyDescent="0.2">
      <c r="A122" s="46" t="s">
        <v>17</v>
      </c>
      <c r="B122" s="44">
        <v>357</v>
      </c>
      <c r="C122" s="44"/>
      <c r="E122" s="44"/>
      <c r="F122" s="44"/>
      <c r="G122" s="73"/>
      <c r="H122" s="68">
        <v>208.14</v>
      </c>
      <c r="I122" s="83" t="s">
        <v>62</v>
      </c>
    </row>
    <row r="123" spans="1:9" ht="16.149999999999999" customHeight="1" x14ac:dyDescent="0.2">
      <c r="A123" s="46" t="s">
        <v>20</v>
      </c>
      <c r="B123" s="44"/>
      <c r="C123" s="44"/>
      <c r="E123" s="44"/>
      <c r="F123" s="44"/>
      <c r="G123" s="73"/>
      <c r="H123" s="68">
        <v>797.27</v>
      </c>
      <c r="I123" s="83" t="s">
        <v>200</v>
      </c>
    </row>
    <row r="124" spans="1:9" ht="16.149999999999999" customHeight="1" x14ac:dyDescent="0.2">
      <c r="A124" s="46" t="s">
        <v>17</v>
      </c>
      <c r="B124" s="44" t="s">
        <v>406</v>
      </c>
      <c r="C124" s="44"/>
      <c r="E124" s="44"/>
      <c r="F124" s="44"/>
      <c r="G124" s="73"/>
      <c r="H124" s="67">
        <v>142.91999999999999</v>
      </c>
      <c r="I124" s="46" t="s">
        <v>146</v>
      </c>
    </row>
    <row r="125" spans="1:9" ht="16.149999999999999" customHeight="1" x14ac:dyDescent="0.2">
      <c r="A125" s="164" t="s">
        <v>368</v>
      </c>
      <c r="B125" s="164"/>
      <c r="C125" s="151"/>
      <c r="E125" s="44"/>
      <c r="F125" s="44"/>
      <c r="G125" s="73"/>
      <c r="H125" s="67">
        <v>1.55</v>
      </c>
      <c r="I125" s="83" t="s">
        <v>146</v>
      </c>
    </row>
    <row r="126" spans="1:9" ht="16.149999999999999" customHeight="1" x14ac:dyDescent="0.2">
      <c r="A126" s="46" t="s">
        <v>17</v>
      </c>
      <c r="B126" s="44">
        <v>407</v>
      </c>
      <c r="C126" s="44"/>
      <c r="E126" s="44"/>
      <c r="F126" s="44"/>
      <c r="G126" s="150"/>
      <c r="H126" s="68">
        <v>378.2</v>
      </c>
      <c r="I126" s="154" t="s">
        <v>237</v>
      </c>
    </row>
    <row r="127" spans="1:9" ht="16.149999999999999" customHeight="1" x14ac:dyDescent="0.2">
      <c r="A127" s="46" t="s">
        <v>43</v>
      </c>
      <c r="B127" s="80" t="s">
        <v>407</v>
      </c>
      <c r="C127" s="107"/>
      <c r="E127" s="44"/>
      <c r="F127" s="44"/>
      <c r="G127" s="73"/>
      <c r="H127" s="67">
        <v>449.49</v>
      </c>
      <c r="I127" s="83" t="s">
        <v>159</v>
      </c>
    </row>
    <row r="128" spans="1:9" ht="16.149999999999999" customHeight="1" x14ac:dyDescent="0.2">
      <c r="A128" s="46" t="s">
        <v>43</v>
      </c>
      <c r="B128" s="44">
        <v>391</v>
      </c>
      <c r="C128" s="44"/>
      <c r="E128" s="44"/>
      <c r="F128" s="44"/>
      <c r="G128" s="150"/>
      <c r="H128" s="68">
        <v>624</v>
      </c>
      <c r="I128" s="154" t="s">
        <v>131</v>
      </c>
    </row>
    <row r="129" spans="1:9" ht="16.149999999999999" customHeight="1" x14ac:dyDescent="0.2">
      <c r="A129" s="46" t="s">
        <v>43</v>
      </c>
      <c r="B129" s="44">
        <v>369</v>
      </c>
      <c r="C129" s="44"/>
      <c r="E129" s="44"/>
      <c r="F129" s="44"/>
      <c r="G129" s="150"/>
      <c r="H129" s="68">
        <v>736.03</v>
      </c>
      <c r="I129" s="154" t="s">
        <v>66</v>
      </c>
    </row>
    <row r="130" spans="1:9" ht="16.149999999999999" customHeight="1" x14ac:dyDescent="0.2">
      <c r="A130" s="46" t="s">
        <v>43</v>
      </c>
      <c r="B130" s="44">
        <v>401</v>
      </c>
      <c r="C130" s="44"/>
      <c r="E130" s="44"/>
      <c r="F130" s="44"/>
      <c r="G130" s="150"/>
      <c r="H130" s="68">
        <v>1289.6600000000001</v>
      </c>
      <c r="I130" s="154" t="s">
        <v>153</v>
      </c>
    </row>
    <row r="131" spans="1:9" ht="16.149999999999999" customHeight="1" x14ac:dyDescent="0.2">
      <c r="A131" s="46" t="s">
        <v>43</v>
      </c>
      <c r="B131" s="80" t="s">
        <v>408</v>
      </c>
      <c r="C131" s="80"/>
      <c r="E131" s="44"/>
      <c r="F131" s="44"/>
      <c r="G131" s="73"/>
      <c r="H131" s="67">
        <v>1577.47</v>
      </c>
      <c r="I131" s="83" t="s">
        <v>156</v>
      </c>
    </row>
    <row r="132" spans="1:9" ht="16.149999999999999" customHeight="1" x14ac:dyDescent="0.25">
      <c r="A132" s="46" t="s">
        <v>43</v>
      </c>
      <c r="B132" s="155" t="s">
        <v>416</v>
      </c>
      <c r="C132" s="80"/>
      <c r="E132" s="44"/>
      <c r="F132" s="44"/>
      <c r="G132" s="73"/>
      <c r="H132" s="67">
        <v>1095.48</v>
      </c>
      <c r="I132" s="83" t="s">
        <v>45</v>
      </c>
    </row>
    <row r="133" spans="1:9" ht="16.149999999999999" customHeight="1" x14ac:dyDescent="0.2">
      <c r="A133" s="46" t="s">
        <v>43</v>
      </c>
      <c r="B133" s="80" t="s">
        <v>409</v>
      </c>
      <c r="C133" s="151"/>
      <c r="E133" s="44"/>
      <c r="F133" s="44"/>
      <c r="G133" s="73"/>
      <c r="H133" s="67">
        <v>2454.25</v>
      </c>
      <c r="I133" s="83" t="s">
        <v>274</v>
      </c>
    </row>
    <row r="134" spans="1:9" ht="16.149999999999999" customHeight="1" x14ac:dyDescent="0.2">
      <c r="A134" s="46"/>
      <c r="B134" s="80"/>
      <c r="C134" s="151"/>
      <c r="E134" s="44"/>
      <c r="F134" s="44"/>
      <c r="G134" s="69">
        <v>10</v>
      </c>
      <c r="H134" s="67"/>
      <c r="I134" s="83" t="s">
        <v>417</v>
      </c>
    </row>
    <row r="135" spans="1:9" ht="16.149999999999999" customHeight="1" x14ac:dyDescent="0.2">
      <c r="A135" s="46" t="s">
        <v>69</v>
      </c>
      <c r="B135" s="44"/>
      <c r="C135" s="44"/>
      <c r="E135" s="44"/>
      <c r="F135" s="68">
        <v>5945</v>
      </c>
      <c r="G135" s="73"/>
      <c r="H135" s="68">
        <v>5945</v>
      </c>
      <c r="I135" s="73"/>
    </row>
    <row r="136" spans="1:9" ht="16.149999999999999" customHeight="1" x14ac:dyDescent="0.2">
      <c r="A136" s="46" t="s">
        <v>69</v>
      </c>
      <c r="B136" s="44"/>
      <c r="C136" s="44"/>
      <c r="E136" s="44"/>
      <c r="F136" s="68">
        <v>4940</v>
      </c>
      <c r="G136" s="39"/>
      <c r="H136" s="68">
        <v>4940</v>
      </c>
      <c r="I136" s="73"/>
    </row>
    <row r="137" spans="1:9" ht="16.149999999999999" customHeight="1" x14ac:dyDescent="0.2">
      <c r="A137" s="46" t="s">
        <v>69</v>
      </c>
      <c r="B137" s="44"/>
      <c r="C137" s="44"/>
      <c r="E137" s="44"/>
      <c r="F137" s="68">
        <v>4240</v>
      </c>
      <c r="G137" s="73"/>
      <c r="H137" s="68">
        <v>4240</v>
      </c>
      <c r="I137" s="73"/>
    </row>
    <row r="138" spans="1:9" ht="16.149999999999999" customHeight="1" x14ac:dyDescent="0.2">
      <c r="A138" s="76" t="s">
        <v>70</v>
      </c>
      <c r="B138" s="44"/>
      <c r="C138" s="44"/>
      <c r="E138" s="130">
        <v>13044.6</v>
      </c>
      <c r="F138" s="44"/>
      <c r="G138" s="39"/>
      <c r="H138" s="68"/>
      <c r="I138" s="73"/>
    </row>
    <row r="139" spans="1:9" ht="16.149999999999999" customHeight="1" x14ac:dyDescent="0.2">
      <c r="A139" s="76"/>
      <c r="B139" s="44"/>
      <c r="C139" s="44"/>
      <c r="D139" s="68"/>
      <c r="E139" s="44"/>
      <c r="F139" s="44"/>
      <c r="G139" s="69">
        <v>129.5</v>
      </c>
      <c r="H139" s="68"/>
      <c r="I139" s="73"/>
    </row>
    <row r="140" spans="1:9" ht="16.149999999999999" customHeight="1" x14ac:dyDescent="0.2">
      <c r="A140" s="76"/>
      <c r="B140" s="44"/>
      <c r="C140" s="44"/>
      <c r="D140" s="68"/>
      <c r="E140" s="44"/>
      <c r="F140" s="44"/>
      <c r="G140" s="69">
        <v>965.72</v>
      </c>
      <c r="H140" s="68"/>
      <c r="I140" s="73"/>
    </row>
    <row r="141" spans="1:9" ht="16.149999999999999" customHeight="1" x14ac:dyDescent="0.2">
      <c r="A141" s="76"/>
      <c r="B141" s="44"/>
      <c r="C141" s="44"/>
      <c r="D141" s="68"/>
      <c r="E141" s="44"/>
      <c r="F141" s="44"/>
      <c r="G141" s="69">
        <v>259.76</v>
      </c>
      <c r="H141" s="68"/>
      <c r="I141" s="73"/>
    </row>
    <row r="142" spans="1:9" ht="16.149999999999999" customHeight="1" x14ac:dyDescent="0.2">
      <c r="A142" s="76"/>
      <c r="B142" s="44"/>
      <c r="C142" s="44"/>
      <c r="D142" s="68"/>
      <c r="E142" s="44"/>
      <c r="F142" s="44"/>
      <c r="G142" s="69">
        <v>241.36</v>
      </c>
      <c r="H142" s="68"/>
      <c r="I142" s="73"/>
    </row>
    <row r="143" spans="1:9" ht="16.149999999999999" customHeight="1" x14ac:dyDescent="0.2">
      <c r="A143" s="76"/>
      <c r="B143" s="44"/>
      <c r="C143" s="44"/>
      <c r="D143" s="68"/>
      <c r="E143" s="44"/>
      <c r="F143" s="44"/>
      <c r="G143" s="69">
        <v>319.83</v>
      </c>
      <c r="H143" s="68"/>
      <c r="I143" s="73"/>
    </row>
    <row r="144" spans="1:9" ht="16.149999999999999" customHeight="1" x14ac:dyDescent="0.2">
      <c r="A144" s="76"/>
      <c r="B144" s="44"/>
      <c r="C144" s="44"/>
      <c r="D144" s="68"/>
      <c r="E144" s="44"/>
      <c r="F144" s="44"/>
      <c r="G144" s="69">
        <v>303.05</v>
      </c>
      <c r="H144" s="68"/>
      <c r="I144" s="73"/>
    </row>
    <row r="145" spans="1:9" ht="16.149999999999999" customHeight="1" x14ac:dyDescent="0.2">
      <c r="A145" s="76"/>
      <c r="B145" s="44"/>
      <c r="C145" s="44"/>
      <c r="D145" s="68"/>
      <c r="E145" s="44"/>
      <c r="F145" s="44"/>
      <c r="G145" s="69">
        <v>950.87</v>
      </c>
      <c r="H145" s="68"/>
      <c r="I145" s="73"/>
    </row>
    <row r="146" spans="1:9" ht="16.149999999999999" customHeight="1" x14ac:dyDescent="0.2">
      <c r="A146" s="76"/>
      <c r="B146" s="44"/>
      <c r="C146" s="44"/>
      <c r="D146" s="68"/>
      <c r="E146" s="44"/>
      <c r="F146" s="44"/>
      <c r="G146" s="69">
        <v>1237.3699999999999</v>
      </c>
      <c r="H146" s="68"/>
      <c r="I146" s="73"/>
    </row>
    <row r="147" spans="1:9" ht="16.149999999999999" customHeight="1" x14ac:dyDescent="0.2">
      <c r="A147" s="76"/>
      <c r="B147" s="44"/>
      <c r="C147" s="44"/>
      <c r="D147" s="68"/>
      <c r="E147" s="44"/>
      <c r="F147" s="44"/>
      <c r="G147" s="69">
        <v>15</v>
      </c>
      <c r="H147" s="68"/>
      <c r="I147" s="73"/>
    </row>
    <row r="148" spans="1:9" ht="16.149999999999999" customHeight="1" x14ac:dyDescent="0.2">
      <c r="A148" s="76"/>
      <c r="B148" s="44"/>
      <c r="C148" s="44"/>
      <c r="D148" s="68"/>
      <c r="E148" s="44"/>
      <c r="F148" s="44"/>
      <c r="G148" s="69">
        <v>685</v>
      </c>
      <c r="H148" s="68"/>
      <c r="I148" s="73"/>
    </row>
    <row r="149" spans="1:9" ht="16.149999999999999" customHeight="1" x14ac:dyDescent="0.2">
      <c r="A149" s="76"/>
      <c r="B149" s="44"/>
      <c r="C149" s="44"/>
      <c r="D149" s="68"/>
      <c r="E149" s="44"/>
      <c r="F149" s="44"/>
      <c r="G149" s="69">
        <v>294.7</v>
      </c>
      <c r="H149" s="68"/>
      <c r="I149" s="73"/>
    </row>
    <row r="150" spans="1:9" ht="16.149999999999999" customHeight="1" x14ac:dyDescent="0.2">
      <c r="A150" s="76"/>
      <c r="B150" s="44"/>
      <c r="C150" s="44"/>
      <c r="D150" s="68"/>
      <c r="E150" s="44"/>
      <c r="F150" s="44"/>
      <c r="G150" s="69">
        <v>363.9</v>
      </c>
      <c r="H150" s="68"/>
      <c r="I150" s="73"/>
    </row>
    <row r="151" spans="1:9" ht="16.149999999999999" customHeight="1" x14ac:dyDescent="0.2">
      <c r="A151" s="76"/>
      <c r="B151" s="44"/>
      <c r="C151" s="44"/>
      <c r="D151" s="68"/>
      <c r="E151" s="44"/>
      <c r="F151" s="44"/>
      <c r="G151" s="69">
        <v>234.8</v>
      </c>
      <c r="H151" s="68"/>
      <c r="I151" s="73"/>
    </row>
    <row r="152" spans="1:9" ht="16.149999999999999" customHeight="1" x14ac:dyDescent="0.2">
      <c r="A152" s="76"/>
      <c r="B152" s="44"/>
      <c r="C152" s="44"/>
      <c r="D152" s="68"/>
      <c r="E152" s="44"/>
      <c r="F152" s="44"/>
      <c r="G152" s="69">
        <v>32.9</v>
      </c>
      <c r="H152" s="68"/>
      <c r="I152" s="73"/>
    </row>
    <row r="153" spans="1:9" ht="16.149999999999999" customHeight="1" x14ac:dyDescent="0.2">
      <c r="A153" s="76"/>
      <c r="B153" s="44"/>
      <c r="C153" s="44"/>
      <c r="D153" s="68"/>
      <c r="E153" s="44"/>
      <c r="F153" s="44"/>
      <c r="G153" s="69">
        <v>179.3</v>
      </c>
      <c r="H153" s="68"/>
      <c r="I153" s="73"/>
    </row>
    <row r="154" spans="1:9" ht="16.149999999999999" customHeight="1" x14ac:dyDescent="0.2">
      <c r="A154" s="76"/>
      <c r="B154" s="44"/>
      <c r="C154" s="44"/>
      <c r="D154" s="68"/>
      <c r="E154" s="44"/>
      <c r="F154" s="44"/>
      <c r="G154" s="69">
        <v>450.05</v>
      </c>
      <c r="H154" s="68"/>
      <c r="I154" s="73"/>
    </row>
    <row r="155" spans="1:9" ht="16.149999999999999" customHeight="1" x14ac:dyDescent="0.2">
      <c r="A155" s="76"/>
      <c r="B155" s="44"/>
      <c r="C155" s="44"/>
      <c r="D155" s="68"/>
      <c r="E155" s="44"/>
      <c r="F155" s="44"/>
      <c r="G155" s="69">
        <v>326.8</v>
      </c>
      <c r="H155" s="68"/>
      <c r="I155" s="73"/>
    </row>
    <row r="156" spans="1:9" ht="16.149999999999999" customHeight="1" x14ac:dyDescent="0.2">
      <c r="A156" s="76"/>
      <c r="B156" s="44"/>
      <c r="C156" s="44"/>
      <c r="D156" s="68"/>
      <c r="E156" s="44"/>
      <c r="F156" s="44"/>
      <c r="G156" s="69">
        <v>115</v>
      </c>
      <c r="H156" s="68"/>
      <c r="I156" s="73"/>
    </row>
    <row r="157" spans="1:9" ht="16.149999999999999" customHeight="1" x14ac:dyDescent="0.2">
      <c r="A157" s="76"/>
      <c r="B157" s="44"/>
      <c r="C157" s="44"/>
      <c r="D157" s="68"/>
      <c r="E157" s="44"/>
      <c r="F157" s="44"/>
      <c r="G157" s="69">
        <v>130</v>
      </c>
      <c r="H157" s="68"/>
      <c r="I157" s="73"/>
    </row>
    <row r="158" spans="1:9" ht="16.149999999999999" customHeight="1" x14ac:dyDescent="0.2">
      <c r="A158" s="76"/>
      <c r="B158" s="44"/>
      <c r="C158" s="44"/>
      <c r="D158" s="68"/>
      <c r="E158" s="44"/>
      <c r="F158" s="44"/>
      <c r="G158" s="69">
        <v>506.1</v>
      </c>
      <c r="H158" s="68"/>
      <c r="I158" s="73"/>
    </row>
    <row r="159" spans="1:9" ht="16.149999999999999" customHeight="1" x14ac:dyDescent="0.2">
      <c r="A159" s="76"/>
      <c r="B159" s="44"/>
      <c r="C159" s="44"/>
      <c r="D159" s="68"/>
      <c r="E159" s="44"/>
      <c r="F159" s="44"/>
      <c r="G159" s="69">
        <v>605.66</v>
      </c>
      <c r="H159" s="68"/>
      <c r="I159" s="73"/>
    </row>
    <row r="160" spans="1:9" ht="16.149999999999999" customHeight="1" x14ac:dyDescent="0.2">
      <c r="A160" s="76"/>
      <c r="B160" s="44"/>
      <c r="C160" s="44"/>
      <c r="D160" s="68"/>
      <c r="E160" s="44"/>
      <c r="F160" s="44"/>
      <c r="G160" s="69">
        <v>506.8</v>
      </c>
      <c r="H160" s="68"/>
      <c r="I160" s="73"/>
    </row>
    <row r="161" spans="1:9" ht="16.149999999999999" customHeight="1" x14ac:dyDescent="0.2">
      <c r="A161" s="76"/>
      <c r="B161" s="44"/>
      <c r="C161" s="44"/>
      <c r="D161" s="68"/>
      <c r="E161" s="44"/>
      <c r="F161" s="44"/>
      <c r="G161" s="69">
        <v>500</v>
      </c>
      <c r="H161" s="68"/>
      <c r="I161" s="73"/>
    </row>
    <row r="162" spans="1:9" ht="16.149999999999999" customHeight="1" x14ac:dyDescent="0.2">
      <c r="A162" s="76"/>
      <c r="B162" s="44"/>
      <c r="C162" s="44"/>
      <c r="D162" s="68"/>
      <c r="E162" s="44"/>
      <c r="F162" s="44"/>
      <c r="G162" s="69">
        <v>637.59</v>
      </c>
      <c r="H162" s="68"/>
      <c r="I162" s="73"/>
    </row>
    <row r="163" spans="1:9" ht="16.149999999999999" customHeight="1" x14ac:dyDescent="0.2">
      <c r="A163" s="46" t="s">
        <v>410</v>
      </c>
      <c r="B163" s="164" t="s">
        <v>411</v>
      </c>
      <c r="C163" s="164"/>
      <c r="E163" s="44"/>
      <c r="F163" s="44"/>
      <c r="G163" s="68">
        <v>172.65</v>
      </c>
    </row>
    <row r="164" spans="1:9" ht="16.149999999999999" customHeight="1" x14ac:dyDescent="0.2">
      <c r="A164" s="46" t="s">
        <v>412</v>
      </c>
      <c r="B164" s="44" t="s">
        <v>370</v>
      </c>
      <c r="C164" s="44"/>
      <c r="E164" s="44"/>
      <c r="F164" s="44"/>
      <c r="G164" s="68">
        <v>63.46</v>
      </c>
    </row>
    <row r="165" spans="1:9" ht="16.149999999999999" customHeight="1" x14ac:dyDescent="0.2">
      <c r="A165" s="46" t="s">
        <v>413</v>
      </c>
      <c r="B165" s="153">
        <v>0.22</v>
      </c>
      <c r="C165" s="44"/>
      <c r="E165" s="44"/>
      <c r="F165" s="44"/>
      <c r="G165" s="68">
        <v>374</v>
      </c>
      <c r="I165" s="73"/>
    </row>
    <row r="166" spans="1:9" ht="16.149999999999999" customHeight="1" x14ac:dyDescent="0.2">
      <c r="A166" s="105" t="s">
        <v>325</v>
      </c>
      <c r="B166" s="44"/>
      <c r="C166" s="44"/>
      <c r="E166" s="44"/>
      <c r="F166" s="44"/>
      <c r="G166" s="39"/>
      <c r="H166" s="70">
        <v>1420</v>
      </c>
      <c r="I166" s="73" t="s">
        <v>241</v>
      </c>
    </row>
    <row r="167" spans="1:9" ht="16.149999999999999" customHeight="1" x14ac:dyDescent="0.2">
      <c r="A167" s="105" t="s">
        <v>325</v>
      </c>
      <c r="B167" s="44"/>
      <c r="C167" s="44"/>
      <c r="E167" s="44"/>
      <c r="F167" s="44"/>
      <c r="G167" s="73"/>
      <c r="H167" s="70">
        <v>1528</v>
      </c>
      <c r="I167" s="73" t="s">
        <v>241</v>
      </c>
    </row>
    <row r="168" spans="1:9" ht="16.149999999999999" customHeight="1" x14ac:dyDescent="0.2">
      <c r="A168" s="76" t="s">
        <v>72</v>
      </c>
      <c r="B168" s="76"/>
      <c r="C168" s="76"/>
      <c r="E168" s="44"/>
      <c r="F168" s="44"/>
      <c r="G168" s="68"/>
      <c r="H168" s="68">
        <v>1793.88</v>
      </c>
      <c r="I168" s="98" t="s">
        <v>74</v>
      </c>
    </row>
    <row r="169" spans="1:9" ht="16.149999999999999" customHeight="1" x14ac:dyDescent="0.2">
      <c r="A169" s="76" t="s">
        <v>72</v>
      </c>
      <c r="B169" s="76"/>
      <c r="C169" s="76"/>
      <c r="E169" s="44"/>
      <c r="F169" s="44"/>
      <c r="G169" s="68"/>
      <c r="H169" s="68">
        <v>3375.82</v>
      </c>
      <c r="I169" s="98" t="s">
        <v>296</v>
      </c>
    </row>
    <row r="170" spans="1:9" ht="16.149999999999999" customHeight="1" x14ac:dyDescent="0.2">
      <c r="A170" s="76" t="s">
        <v>72</v>
      </c>
      <c r="B170" s="76"/>
      <c r="C170" s="76"/>
      <c r="E170" s="44"/>
      <c r="F170" s="44"/>
      <c r="G170" s="68"/>
      <c r="H170" s="68">
        <v>4</v>
      </c>
      <c r="I170" s="98" t="s">
        <v>414</v>
      </c>
    </row>
    <row r="171" spans="1:9" ht="16.149999999999999" customHeight="1" x14ac:dyDescent="0.2">
      <c r="A171" s="76" t="s">
        <v>72</v>
      </c>
      <c r="B171" s="76"/>
      <c r="C171" s="76"/>
      <c r="E171" s="44"/>
      <c r="F171" s="44"/>
      <c r="G171" s="68"/>
      <c r="H171" s="68">
        <v>5128.5</v>
      </c>
      <c r="I171" s="98" t="s">
        <v>170</v>
      </c>
    </row>
    <row r="172" spans="1:9" ht="16.149999999999999" customHeight="1" x14ac:dyDescent="0.2">
      <c r="A172" s="9" t="s">
        <v>4</v>
      </c>
      <c r="B172" s="9"/>
      <c r="C172" s="10">
        <f>E174</f>
        <v>26086.489999999998</v>
      </c>
      <c r="D172" s="19" t="s">
        <v>5</v>
      </c>
      <c r="E172" s="11">
        <f>SUM(E3:E171)</f>
        <v>16052.42</v>
      </c>
      <c r="F172" s="12">
        <f>SUM(F3:F171)</f>
        <v>15996.630000000001</v>
      </c>
      <c r="G172" s="78"/>
      <c r="H172" s="61"/>
    </row>
    <row r="173" spans="1:9" ht="16.149999999999999" customHeight="1" x14ac:dyDescent="0.2">
      <c r="A173" s="9" t="s">
        <v>6</v>
      </c>
      <c r="B173" s="9"/>
      <c r="C173" s="10">
        <f>F172</f>
        <v>15996.630000000001</v>
      </c>
      <c r="D173" s="19" t="s">
        <v>7</v>
      </c>
      <c r="E173" s="13">
        <v>10034.07</v>
      </c>
      <c r="F173" s="14"/>
      <c r="G173" s="78"/>
      <c r="H173" s="61"/>
    </row>
    <row r="174" spans="1:9" ht="16.149999999999999" customHeight="1" x14ac:dyDescent="0.3">
      <c r="A174" s="15" t="s">
        <v>9</v>
      </c>
      <c r="B174" s="15"/>
      <c r="C174" s="16">
        <f>C172-C173</f>
        <v>10089.859999999997</v>
      </c>
      <c r="D174" s="20" t="s">
        <v>8</v>
      </c>
      <c r="E174" s="11">
        <f>E172+E173</f>
        <v>26086.489999999998</v>
      </c>
      <c r="F174" s="12"/>
      <c r="G174" s="78"/>
      <c r="H174" s="61"/>
    </row>
    <row r="175" spans="1:9" ht="16.149999999999999" customHeight="1" x14ac:dyDescent="0.2">
      <c r="A175" s="116"/>
      <c r="B175" s="116"/>
      <c r="C175" s="116"/>
      <c r="D175" s="116"/>
      <c r="E175" s="116"/>
      <c r="F175" s="116"/>
      <c r="G175" s="60"/>
      <c r="H175" s="61"/>
    </row>
    <row r="176" spans="1:9" ht="16.149999999999999" customHeight="1" x14ac:dyDescent="0.2">
      <c r="A176" s="44"/>
      <c r="B176" s="44"/>
      <c r="C176" s="78"/>
      <c r="E176" s="44"/>
      <c r="G176" s="61"/>
      <c r="H176" s="60"/>
    </row>
    <row r="177" spans="1:8" ht="16.149999999999999" customHeight="1" x14ac:dyDescent="0.2">
      <c r="A177" s="44"/>
      <c r="B177" s="44"/>
      <c r="C177" s="78"/>
      <c r="E177" s="44"/>
      <c r="G177" s="39"/>
      <c r="H177" s="62"/>
    </row>
    <row r="178" spans="1:8" ht="16.149999999999999" customHeight="1" x14ac:dyDescent="0.25">
      <c r="A178" s="44"/>
      <c r="B178" s="44"/>
      <c r="C178" s="78"/>
      <c r="E178" s="44"/>
      <c r="G178" s="55"/>
      <c r="H178" s="55"/>
    </row>
    <row r="179" spans="1:8" ht="16.149999999999999" customHeight="1" x14ac:dyDescent="0.2">
      <c r="A179" s="44"/>
      <c r="B179" s="44"/>
      <c r="C179" s="78"/>
      <c r="E179" s="44"/>
      <c r="G179" s="33"/>
      <c r="H179" s="62"/>
    </row>
    <row r="180" spans="1:8" ht="16.149999999999999" customHeight="1" x14ac:dyDescent="0.2">
      <c r="A180" s="44"/>
      <c r="B180" s="44"/>
      <c r="C180" s="78"/>
      <c r="E180" s="44"/>
      <c r="G180" s="67"/>
      <c r="H180" s="22"/>
    </row>
    <row r="181" spans="1:8" ht="16.149999999999999" customHeight="1" x14ac:dyDescent="0.2">
      <c r="A181" s="44"/>
      <c r="B181" s="44"/>
      <c r="C181" s="78"/>
      <c r="E181" s="44"/>
      <c r="G181" s="67"/>
      <c r="H181" s="22"/>
    </row>
    <row r="182" spans="1:8" ht="16.149999999999999" customHeight="1" x14ac:dyDescent="0.2">
      <c r="A182" s="44"/>
      <c r="B182" s="44"/>
      <c r="C182" s="78"/>
      <c r="E182" s="44"/>
      <c r="G182" s="50"/>
      <c r="H182" s="31"/>
    </row>
    <row r="183" spans="1:8" ht="16.149999999999999" customHeight="1" x14ac:dyDescent="0.2">
      <c r="A183" s="44"/>
      <c r="B183" s="44"/>
      <c r="C183" s="78"/>
      <c r="E183" s="44"/>
      <c r="G183" s="22"/>
      <c r="H183" s="31"/>
    </row>
    <row r="184" spans="1:8" ht="16.149999999999999" customHeight="1" x14ac:dyDescent="0.2">
      <c r="A184" s="44"/>
      <c r="B184" s="44"/>
      <c r="C184" s="78"/>
      <c r="E184" s="44"/>
      <c r="G184" s="22"/>
      <c r="H184" s="22"/>
    </row>
    <row r="185" spans="1:8" ht="16.149999999999999" customHeight="1" x14ac:dyDescent="0.2">
      <c r="A185" s="44"/>
      <c r="B185" s="44"/>
      <c r="C185" s="78"/>
      <c r="E185" s="44"/>
      <c r="G185" s="67"/>
      <c r="H185" s="22"/>
    </row>
    <row r="186" spans="1:8" ht="16.149999999999999" customHeight="1" x14ac:dyDescent="0.2">
      <c r="A186" s="44"/>
      <c r="B186" s="44"/>
      <c r="C186" s="78"/>
      <c r="E186" s="44"/>
      <c r="G186" s="67"/>
      <c r="H186" s="22"/>
    </row>
    <row r="187" spans="1:8" ht="16.149999999999999" customHeight="1" x14ac:dyDescent="0.2">
      <c r="A187" s="44"/>
      <c r="B187" s="44"/>
      <c r="C187" s="78"/>
      <c r="E187" s="44"/>
      <c r="G187" s="56"/>
      <c r="H187" s="60"/>
    </row>
    <row r="188" spans="1:8" ht="16.149999999999999" customHeight="1" x14ac:dyDescent="0.2">
      <c r="A188" s="44"/>
      <c r="B188" s="44"/>
      <c r="C188" s="78"/>
      <c r="E188" s="44"/>
      <c r="G188" s="67"/>
      <c r="H188" s="31"/>
    </row>
    <row r="189" spans="1:8" ht="16.149999999999999" customHeight="1" x14ac:dyDescent="0.2">
      <c r="A189" s="44"/>
      <c r="B189" s="44"/>
      <c r="C189" s="78"/>
      <c r="E189" s="44"/>
      <c r="G189" s="67"/>
      <c r="H189" s="31"/>
    </row>
    <row r="190" spans="1:8" ht="16.149999999999999" customHeight="1" x14ac:dyDescent="0.2">
      <c r="A190" s="44"/>
      <c r="B190" s="44"/>
      <c r="C190" s="78"/>
      <c r="E190" s="44"/>
      <c r="G190" s="67"/>
      <c r="H190" s="31"/>
    </row>
    <row r="191" spans="1:8" ht="16.149999999999999" customHeight="1" x14ac:dyDescent="0.2">
      <c r="A191" s="44"/>
      <c r="B191" s="44"/>
      <c r="C191" s="78"/>
      <c r="E191" s="44"/>
      <c r="G191" s="67"/>
      <c r="H191" s="31"/>
    </row>
    <row r="192" spans="1:8" ht="16.149999999999999" customHeight="1" x14ac:dyDescent="0.2">
      <c r="A192" s="44"/>
      <c r="B192" s="44"/>
      <c r="C192" s="78"/>
      <c r="E192" s="44"/>
      <c r="G192" s="67"/>
      <c r="H192" s="31"/>
    </row>
    <row r="193" spans="1:8" ht="16.149999999999999" customHeight="1" x14ac:dyDescent="0.2">
      <c r="A193" s="44"/>
      <c r="B193" s="44"/>
      <c r="C193" s="78"/>
      <c r="E193" s="44"/>
      <c r="G193" s="67"/>
      <c r="H193" s="31"/>
    </row>
    <row r="194" spans="1:8" ht="16.149999999999999" customHeight="1" x14ac:dyDescent="0.2">
      <c r="A194" s="44"/>
      <c r="B194" s="44"/>
      <c r="C194" s="78"/>
      <c r="E194" s="44"/>
      <c r="G194" s="67"/>
      <c r="H194" s="31"/>
    </row>
    <row r="195" spans="1:8" ht="16.149999999999999" customHeight="1" x14ac:dyDescent="0.2">
      <c r="A195" s="44"/>
      <c r="B195" s="44"/>
      <c r="C195" s="78"/>
      <c r="E195" s="44"/>
      <c r="G195" s="67"/>
      <c r="H195" s="31"/>
    </row>
    <row r="196" spans="1:8" ht="16.149999999999999" customHeight="1" x14ac:dyDescent="0.2">
      <c r="A196" s="44"/>
      <c r="B196" s="44"/>
      <c r="C196" s="78"/>
      <c r="E196" s="44"/>
      <c r="G196" s="67"/>
      <c r="H196" s="31"/>
    </row>
    <row r="197" spans="1:8" ht="16.149999999999999" customHeight="1" x14ac:dyDescent="0.2">
      <c r="A197" s="44"/>
      <c r="B197" s="44"/>
      <c r="C197" s="78"/>
      <c r="E197" s="44"/>
      <c r="G197" s="67"/>
      <c r="H197" s="31"/>
    </row>
    <row r="198" spans="1:8" ht="16.149999999999999" customHeight="1" x14ac:dyDescent="0.2">
      <c r="A198" s="44"/>
      <c r="B198" s="44"/>
      <c r="C198" s="78"/>
      <c r="E198" s="44"/>
      <c r="G198" s="67"/>
      <c r="H198" s="31"/>
    </row>
    <row r="199" spans="1:8" ht="16.149999999999999" customHeight="1" x14ac:dyDescent="0.2">
      <c r="A199" s="44"/>
      <c r="B199" s="44"/>
      <c r="C199" s="78"/>
      <c r="E199" s="44"/>
      <c r="G199" s="67"/>
      <c r="H199" s="31"/>
    </row>
    <row r="200" spans="1:8" ht="16.149999999999999" customHeight="1" x14ac:dyDescent="0.2">
      <c r="A200" s="44"/>
      <c r="B200" s="44"/>
      <c r="C200" s="78"/>
      <c r="E200" s="44"/>
      <c r="G200" s="67"/>
      <c r="H200" s="31"/>
    </row>
    <row r="201" spans="1:8" ht="16.149999999999999" customHeight="1" x14ac:dyDescent="0.2">
      <c r="A201" s="44"/>
      <c r="B201" s="44"/>
      <c r="C201" s="78"/>
      <c r="E201" s="44"/>
      <c r="G201" s="67"/>
      <c r="H201" s="31"/>
    </row>
    <row r="202" spans="1:8" ht="16.149999999999999" customHeight="1" x14ac:dyDescent="0.2">
      <c r="A202" s="44"/>
      <c r="B202" s="44"/>
      <c r="C202" s="78"/>
      <c r="E202" s="44"/>
      <c r="G202" s="67"/>
      <c r="H202" s="31"/>
    </row>
    <row r="203" spans="1:8" ht="16.149999999999999" customHeight="1" x14ac:dyDescent="0.2">
      <c r="A203" s="44"/>
      <c r="B203" s="44"/>
      <c r="C203" s="78"/>
      <c r="E203" s="44"/>
      <c r="G203" s="67"/>
      <c r="H203" s="31"/>
    </row>
    <row r="204" spans="1:8" ht="16.149999999999999" customHeight="1" x14ac:dyDescent="0.2">
      <c r="A204" s="44"/>
      <c r="B204" s="44"/>
      <c r="C204" s="78"/>
      <c r="E204" s="44"/>
      <c r="G204" s="67"/>
      <c r="H204" s="31"/>
    </row>
    <row r="205" spans="1:8" ht="16.149999999999999" customHeight="1" x14ac:dyDescent="0.2">
      <c r="A205" s="44"/>
      <c r="B205" s="44"/>
      <c r="C205" s="78"/>
      <c r="E205" s="44"/>
      <c r="G205" s="67"/>
      <c r="H205" s="31"/>
    </row>
    <row r="206" spans="1:8" ht="16.149999999999999" customHeight="1" x14ac:dyDescent="0.2">
      <c r="A206" s="44"/>
      <c r="B206" s="44"/>
      <c r="C206" s="78"/>
      <c r="E206" s="44"/>
      <c r="G206" s="67"/>
      <c r="H206" s="31"/>
    </row>
    <row r="207" spans="1:8" ht="16.149999999999999" customHeight="1" x14ac:dyDescent="0.2">
      <c r="A207" s="44"/>
      <c r="B207" s="44"/>
      <c r="C207" s="78"/>
      <c r="E207" s="44"/>
      <c r="G207" s="67"/>
      <c r="H207" s="31"/>
    </row>
    <row r="208" spans="1:8" ht="16.149999999999999" customHeight="1" x14ac:dyDescent="0.2">
      <c r="A208" s="44"/>
      <c r="B208" s="44"/>
      <c r="C208" s="78"/>
      <c r="E208" s="44"/>
      <c r="G208" s="67"/>
      <c r="H208" s="31"/>
    </row>
    <row r="209" spans="1:8" ht="16.149999999999999" customHeight="1" x14ac:dyDescent="0.2">
      <c r="A209" s="44"/>
      <c r="B209" s="44"/>
      <c r="C209" s="78"/>
      <c r="E209" s="44"/>
      <c r="G209" s="67"/>
      <c r="H209" s="31"/>
    </row>
    <row r="210" spans="1:8" ht="16.149999999999999" customHeight="1" x14ac:dyDescent="0.2">
      <c r="A210" s="44"/>
      <c r="B210" s="44"/>
      <c r="C210" s="78"/>
      <c r="E210" s="44"/>
      <c r="G210" s="67"/>
      <c r="H210" s="31"/>
    </row>
    <row r="211" spans="1:8" ht="16.149999999999999" customHeight="1" x14ac:dyDescent="0.2">
      <c r="A211" s="44"/>
      <c r="B211" s="44"/>
      <c r="C211" s="78"/>
      <c r="E211" s="44"/>
      <c r="G211" s="67"/>
      <c r="H211" s="31"/>
    </row>
    <row r="212" spans="1:8" ht="16.149999999999999" customHeight="1" x14ac:dyDescent="0.2">
      <c r="A212" s="44"/>
      <c r="B212" s="44"/>
      <c r="C212" s="78"/>
      <c r="E212" s="44"/>
      <c r="G212" s="67"/>
      <c r="H212" s="31"/>
    </row>
    <row r="213" spans="1:8" ht="16.149999999999999" customHeight="1" x14ac:dyDescent="0.2">
      <c r="A213" s="44"/>
      <c r="B213" s="44"/>
      <c r="C213" s="78"/>
      <c r="E213" s="44"/>
      <c r="G213" s="67"/>
      <c r="H213" s="31"/>
    </row>
    <row r="214" spans="1:8" ht="16.149999999999999" customHeight="1" x14ac:dyDescent="0.2">
      <c r="A214" s="44"/>
      <c r="B214" s="44"/>
      <c r="C214" s="78"/>
      <c r="E214" s="44"/>
      <c r="G214" s="67"/>
      <c r="H214" s="31"/>
    </row>
    <row r="215" spans="1:8" ht="16.149999999999999" customHeight="1" x14ac:dyDescent="0.2">
      <c r="A215" s="44"/>
      <c r="B215" s="44"/>
      <c r="C215" s="78"/>
      <c r="E215" s="44"/>
      <c r="G215" s="67"/>
      <c r="H215" s="31"/>
    </row>
    <row r="216" spans="1:8" ht="16.149999999999999" customHeight="1" x14ac:dyDescent="0.2">
      <c r="A216" s="44"/>
      <c r="B216" s="44"/>
      <c r="C216" s="78"/>
      <c r="E216" s="44"/>
      <c r="G216" s="67"/>
      <c r="H216" s="31"/>
    </row>
    <row r="217" spans="1:8" ht="16.149999999999999" customHeight="1" x14ac:dyDescent="0.2">
      <c r="A217" s="44"/>
      <c r="B217" s="44"/>
      <c r="C217" s="78"/>
      <c r="E217" s="44"/>
      <c r="G217" s="67"/>
      <c r="H217" s="31"/>
    </row>
    <row r="218" spans="1:8" ht="16.149999999999999" customHeight="1" x14ac:dyDescent="0.2">
      <c r="A218" s="44"/>
      <c r="B218" s="44"/>
      <c r="C218" s="77"/>
      <c r="E218" s="44"/>
      <c r="G218" s="78"/>
      <c r="H218" s="31"/>
    </row>
    <row r="219" spans="1:8" ht="16.149999999999999" customHeight="1" x14ac:dyDescent="0.2">
      <c r="A219" s="44"/>
      <c r="B219" s="44"/>
      <c r="C219" s="77"/>
      <c r="E219" s="44"/>
      <c r="G219" s="78"/>
      <c r="H219" s="31"/>
    </row>
    <row r="220" spans="1:8" ht="16.149999999999999" customHeight="1" x14ac:dyDescent="0.2">
      <c r="A220" s="44"/>
      <c r="B220" s="44"/>
      <c r="C220" s="77"/>
      <c r="E220" s="44"/>
      <c r="G220" s="78"/>
      <c r="H220" s="31"/>
    </row>
    <row r="221" spans="1:8" ht="16.149999999999999" customHeight="1" x14ac:dyDescent="0.2">
      <c r="A221" s="44"/>
      <c r="B221" s="44"/>
      <c r="C221" s="77"/>
      <c r="E221" s="44"/>
      <c r="G221" s="78"/>
      <c r="H221" s="31"/>
    </row>
    <row r="222" spans="1:8" ht="16.149999999999999" customHeight="1" x14ac:dyDescent="0.2">
      <c r="A222" s="44"/>
      <c r="B222" s="44"/>
      <c r="C222" s="77"/>
      <c r="E222" s="44"/>
      <c r="G222" s="78"/>
      <c r="H222" s="31"/>
    </row>
    <row r="223" spans="1:8" ht="16.149999999999999" customHeight="1" x14ac:dyDescent="0.2">
      <c r="A223" s="44"/>
      <c r="B223" s="44"/>
      <c r="C223" s="77"/>
      <c r="E223" s="44"/>
      <c r="G223" s="78"/>
      <c r="H223" s="31"/>
    </row>
    <row r="224" spans="1:8" ht="16.149999999999999" customHeight="1" x14ac:dyDescent="0.2">
      <c r="A224" s="44"/>
      <c r="B224" s="44"/>
      <c r="C224" s="77"/>
      <c r="E224" s="44"/>
      <c r="G224" s="78"/>
      <c r="H224" s="31"/>
    </row>
    <row r="225" spans="1:8" ht="16.149999999999999" customHeight="1" x14ac:dyDescent="0.2">
      <c r="A225" s="44"/>
      <c r="B225" s="44"/>
      <c r="C225" s="77"/>
      <c r="E225" s="44"/>
      <c r="G225" s="78"/>
      <c r="H225" s="31"/>
    </row>
    <row r="226" spans="1:8" ht="16.149999999999999" customHeight="1" x14ac:dyDescent="0.2">
      <c r="A226" s="44"/>
      <c r="B226" s="44"/>
      <c r="C226" s="77"/>
      <c r="E226" s="44"/>
      <c r="G226" s="78"/>
      <c r="H226" s="31"/>
    </row>
    <row r="227" spans="1:8" ht="16.149999999999999" customHeight="1" x14ac:dyDescent="0.2">
      <c r="A227" s="44"/>
      <c r="B227" s="44"/>
      <c r="C227" s="77"/>
      <c r="E227" s="44"/>
      <c r="G227" s="78"/>
      <c r="H227" s="31"/>
    </row>
    <row r="228" spans="1:8" ht="16.149999999999999" customHeight="1" x14ac:dyDescent="0.2">
      <c r="A228" s="44"/>
      <c r="B228" s="44"/>
      <c r="C228" s="77"/>
      <c r="E228" s="44"/>
      <c r="G228" s="78"/>
      <c r="H228" s="31"/>
    </row>
    <row r="229" spans="1:8" ht="16.149999999999999" customHeight="1" x14ac:dyDescent="0.2">
      <c r="A229" s="44"/>
      <c r="B229" s="44"/>
      <c r="C229" s="77"/>
      <c r="E229" s="44"/>
      <c r="G229" s="78"/>
      <c r="H229" s="31"/>
    </row>
    <row r="230" spans="1:8" ht="16.149999999999999" customHeight="1" x14ac:dyDescent="0.2">
      <c r="A230" s="44"/>
      <c r="B230" s="44"/>
      <c r="C230" s="77"/>
      <c r="E230" s="44"/>
      <c r="G230" s="78"/>
      <c r="H230" s="31"/>
    </row>
    <row r="231" spans="1:8" ht="16.149999999999999" customHeight="1" x14ac:dyDescent="0.2">
      <c r="A231" s="44"/>
      <c r="B231" s="44"/>
      <c r="C231" s="77"/>
      <c r="E231" s="44"/>
      <c r="G231" s="78"/>
      <c r="H231" s="31"/>
    </row>
    <row r="232" spans="1:8" ht="16.149999999999999" customHeight="1" x14ac:dyDescent="0.2">
      <c r="A232" s="44"/>
      <c r="B232" s="44"/>
      <c r="C232" s="77"/>
      <c r="E232" s="44"/>
      <c r="G232" s="78"/>
      <c r="H232" s="31"/>
    </row>
    <row r="233" spans="1:8" ht="16.149999999999999" customHeight="1" x14ac:dyDescent="0.2">
      <c r="A233" s="44"/>
      <c r="B233" s="44"/>
      <c r="C233" s="77"/>
      <c r="E233" s="44"/>
      <c r="G233" s="78"/>
      <c r="H233" s="31"/>
    </row>
    <row r="234" spans="1:8" ht="16.149999999999999" customHeight="1" x14ac:dyDescent="0.2">
      <c r="A234" s="44"/>
      <c r="B234" s="44"/>
      <c r="C234" s="77"/>
      <c r="E234" s="44"/>
      <c r="G234" s="78"/>
      <c r="H234" s="31"/>
    </row>
    <row r="235" spans="1:8" ht="16.149999999999999" customHeight="1" x14ac:dyDescent="0.2">
      <c r="A235" s="44"/>
      <c r="B235" s="44"/>
      <c r="C235" s="77"/>
      <c r="E235" s="44"/>
      <c r="G235" s="78"/>
      <c r="H235" s="31"/>
    </row>
    <row r="236" spans="1:8" ht="16.149999999999999" customHeight="1" x14ac:dyDescent="0.2">
      <c r="A236" s="44"/>
      <c r="B236" s="44"/>
      <c r="C236" s="77"/>
      <c r="E236" s="44"/>
      <c r="G236" s="78"/>
      <c r="H236" s="31"/>
    </row>
    <row r="237" spans="1:8" ht="16.149999999999999" customHeight="1" x14ac:dyDescent="0.2">
      <c r="A237" s="46"/>
      <c r="B237" s="170"/>
      <c r="C237" s="170"/>
      <c r="E237" s="44"/>
      <c r="F237" s="31"/>
      <c r="G237" s="67"/>
      <c r="H237" s="31"/>
    </row>
    <row r="238" spans="1:8" ht="16.149999999999999" customHeight="1" x14ac:dyDescent="0.2">
      <c r="A238" s="46"/>
      <c r="B238" s="164"/>
      <c r="C238" s="164"/>
      <c r="E238" s="44"/>
      <c r="F238" s="31"/>
      <c r="G238" s="67"/>
      <c r="H238" s="31"/>
    </row>
    <row r="239" spans="1:8" ht="16.149999999999999" customHeight="1" x14ac:dyDescent="0.2">
      <c r="A239" s="46"/>
      <c r="B239" s="164"/>
      <c r="C239" s="164"/>
      <c r="E239" s="44"/>
      <c r="F239" s="31"/>
      <c r="G239" s="67"/>
      <c r="H239" s="31"/>
    </row>
    <row r="240" spans="1:8" ht="16.149999999999999" customHeight="1" x14ac:dyDescent="0.2">
      <c r="A240" s="46"/>
      <c r="B240" s="164"/>
      <c r="C240" s="164"/>
      <c r="E240" s="44"/>
      <c r="F240" s="31"/>
      <c r="G240" s="67"/>
      <c r="H240" s="31"/>
    </row>
    <row r="241" spans="1:9" ht="16.149999999999999" customHeight="1" x14ac:dyDescent="0.2">
      <c r="A241" s="46"/>
      <c r="B241" s="164"/>
      <c r="C241" s="164"/>
      <c r="E241" s="44"/>
      <c r="F241" s="31"/>
      <c r="G241" s="67"/>
      <c r="H241" s="31"/>
    </row>
    <row r="242" spans="1:9" ht="16.149999999999999" customHeight="1" x14ac:dyDescent="0.2">
      <c r="A242" s="46"/>
      <c r="B242" s="164"/>
      <c r="C242" s="164"/>
      <c r="E242" s="44"/>
      <c r="F242" s="44"/>
      <c r="G242" s="67"/>
      <c r="I242" s="31"/>
    </row>
    <row r="243" spans="1:9" ht="16.149999999999999" customHeight="1" x14ac:dyDescent="0.2">
      <c r="A243" s="46"/>
      <c r="B243" s="44"/>
      <c r="C243" s="44"/>
      <c r="E243" s="44"/>
      <c r="F243" s="68"/>
      <c r="G243" s="78"/>
      <c r="H243" s="60"/>
      <c r="I243" s="44"/>
    </row>
    <row r="244" spans="1:9" ht="16.149999999999999" customHeight="1" x14ac:dyDescent="0.2">
      <c r="A244" s="46"/>
      <c r="B244" s="44"/>
      <c r="C244" s="44"/>
      <c r="E244" s="44"/>
      <c r="F244" s="44"/>
      <c r="G244" s="78"/>
      <c r="H244" s="68"/>
      <c r="I244" s="71"/>
    </row>
    <row r="245" spans="1:9" ht="16.149999999999999" customHeight="1" x14ac:dyDescent="0.2">
      <c r="A245" s="46"/>
      <c r="B245" s="44"/>
      <c r="C245" s="44"/>
      <c r="E245" s="44"/>
      <c r="F245" s="68"/>
      <c r="G245" s="78"/>
      <c r="H245" s="31"/>
      <c r="I245" s="44"/>
    </row>
    <row r="246" spans="1:9" ht="16.149999999999999" customHeight="1" x14ac:dyDescent="0.2">
      <c r="A246" s="46"/>
      <c r="B246" s="44"/>
      <c r="C246" s="44"/>
      <c r="E246" s="44"/>
      <c r="F246" s="44"/>
      <c r="G246" s="78"/>
      <c r="H246" s="68"/>
      <c r="I246" s="44"/>
    </row>
    <row r="247" spans="1:9" ht="16.149999999999999" customHeight="1" x14ac:dyDescent="0.2">
      <c r="A247" s="46"/>
      <c r="B247" s="44"/>
      <c r="C247" s="44"/>
      <c r="E247" s="44"/>
      <c r="F247" s="44"/>
      <c r="G247" s="78"/>
      <c r="H247" s="68"/>
      <c r="I247" s="44"/>
    </row>
    <row r="248" spans="1:9" ht="16.149999999999999" customHeight="1" x14ac:dyDescent="0.2">
      <c r="A248" s="46"/>
      <c r="B248" s="44"/>
      <c r="C248" s="44"/>
      <c r="E248" s="44"/>
      <c r="F248" s="44"/>
      <c r="G248" s="68"/>
      <c r="H248" s="68"/>
      <c r="I248" s="44"/>
    </row>
    <row r="249" spans="1:9" ht="16.149999999999999" customHeight="1" x14ac:dyDescent="0.2">
      <c r="A249" s="76"/>
      <c r="B249" s="44"/>
      <c r="C249" s="76"/>
      <c r="E249" s="44"/>
      <c r="F249" s="44"/>
      <c r="G249" s="39"/>
      <c r="H249" s="68"/>
      <c r="I249" s="44"/>
    </row>
    <row r="250" spans="1:9" ht="16.149999999999999" customHeight="1" x14ac:dyDescent="0.2">
      <c r="A250" s="46"/>
      <c r="B250" s="44"/>
      <c r="C250" s="44"/>
      <c r="E250" s="44"/>
      <c r="F250" s="44"/>
      <c r="G250" s="39"/>
      <c r="H250" s="68"/>
      <c r="I250" s="44"/>
    </row>
    <row r="251" spans="1:9" ht="16.149999999999999" customHeight="1" x14ac:dyDescent="0.2">
      <c r="A251" s="46"/>
      <c r="B251" s="44"/>
      <c r="C251" s="44"/>
      <c r="E251" s="44"/>
      <c r="F251" s="44"/>
      <c r="G251" s="67"/>
      <c r="H251" s="68"/>
      <c r="I251" s="44"/>
    </row>
    <row r="252" spans="1:9" ht="16.149999999999999" customHeight="1" x14ac:dyDescent="0.2">
      <c r="A252" s="46"/>
      <c r="B252" s="44"/>
      <c r="C252" s="44"/>
      <c r="E252" s="44"/>
      <c r="F252" s="44"/>
      <c r="G252" s="67"/>
      <c r="H252" s="68"/>
      <c r="I252" s="44"/>
    </row>
    <row r="253" spans="1:9" ht="16.149999999999999" customHeight="1" x14ac:dyDescent="0.2">
      <c r="A253" s="46"/>
      <c r="B253" s="44"/>
      <c r="C253" s="44"/>
      <c r="E253" s="44"/>
      <c r="F253" s="68"/>
      <c r="G253" s="50"/>
      <c r="H253" s="68"/>
      <c r="I253" s="44"/>
    </row>
    <row r="254" spans="1:9" ht="16.149999999999999" customHeight="1" x14ac:dyDescent="0.2">
      <c r="A254" s="46"/>
      <c r="B254" s="44"/>
      <c r="C254" s="44"/>
      <c r="E254" s="44"/>
      <c r="F254" s="68"/>
      <c r="G254" s="67"/>
      <c r="H254" s="68"/>
      <c r="I254" s="44"/>
    </row>
    <row r="255" spans="1:9" ht="16.149999999999999" customHeight="1" x14ac:dyDescent="0.25">
      <c r="A255" s="46"/>
      <c r="B255" s="44"/>
      <c r="C255" s="44"/>
      <c r="E255" s="44"/>
      <c r="F255" s="44"/>
      <c r="G255" s="32"/>
      <c r="H255" s="68"/>
      <c r="I255" s="44"/>
    </row>
    <row r="256" spans="1:9" ht="16.149999999999999" customHeight="1" x14ac:dyDescent="0.2">
      <c r="A256" s="46"/>
      <c r="B256" s="44"/>
      <c r="C256" s="44"/>
      <c r="E256" s="44"/>
      <c r="F256" s="44"/>
      <c r="G256" s="67"/>
      <c r="H256" s="68"/>
      <c r="I256" s="44"/>
    </row>
    <row r="257" spans="1:9" ht="16.149999999999999" customHeight="1" x14ac:dyDescent="0.2">
      <c r="A257" s="46"/>
      <c r="B257" s="44"/>
      <c r="C257" s="44"/>
      <c r="E257" s="44"/>
      <c r="F257" s="44"/>
      <c r="G257" s="33"/>
      <c r="H257" s="68"/>
      <c r="I257" s="44"/>
    </row>
    <row r="258" spans="1:9" ht="16.149999999999999" customHeight="1" x14ac:dyDescent="0.2">
      <c r="A258" s="46"/>
      <c r="B258" s="44"/>
      <c r="C258" s="44"/>
      <c r="E258" s="44"/>
      <c r="F258" s="44"/>
      <c r="G258" s="67"/>
      <c r="H258" s="68"/>
      <c r="I258" s="44"/>
    </row>
    <row r="259" spans="1:9" ht="16.149999999999999" customHeight="1" x14ac:dyDescent="0.2">
      <c r="A259" s="46"/>
      <c r="B259" s="44"/>
      <c r="C259" s="44"/>
      <c r="E259" s="44"/>
      <c r="F259" s="44"/>
      <c r="G259" s="33"/>
      <c r="H259" s="68"/>
      <c r="I259" s="44"/>
    </row>
    <row r="260" spans="1:9" ht="16.149999999999999" customHeight="1" x14ac:dyDescent="0.2">
      <c r="A260" s="46"/>
      <c r="B260" s="44"/>
      <c r="C260" s="44"/>
      <c r="E260" s="44"/>
      <c r="F260" s="44"/>
      <c r="G260" s="33"/>
      <c r="H260" s="68"/>
      <c r="I260" s="44"/>
    </row>
    <row r="261" spans="1:9" ht="16.149999999999999" customHeight="1" x14ac:dyDescent="0.2">
      <c r="A261" s="46"/>
      <c r="B261" s="44"/>
      <c r="C261" s="44"/>
      <c r="E261" s="44"/>
      <c r="F261" s="44"/>
      <c r="G261" s="33"/>
      <c r="H261" s="68"/>
      <c r="I261" s="44"/>
    </row>
    <row r="262" spans="1:9" ht="16.149999999999999" customHeight="1" x14ac:dyDescent="0.2">
      <c r="A262" s="46"/>
      <c r="B262" s="44"/>
      <c r="C262" s="44"/>
      <c r="E262" s="44"/>
      <c r="F262" s="44"/>
      <c r="G262" s="33"/>
      <c r="H262" s="68"/>
      <c r="I262" s="44"/>
    </row>
    <row r="263" spans="1:9" ht="16.149999999999999" customHeight="1" x14ac:dyDescent="0.2">
      <c r="A263" s="46"/>
      <c r="B263" s="44"/>
      <c r="C263" s="44"/>
      <c r="E263" s="44"/>
      <c r="F263" s="44"/>
      <c r="G263" s="33"/>
      <c r="H263" s="68"/>
      <c r="I263" s="44"/>
    </row>
    <row r="264" spans="1:9" ht="16.149999999999999" customHeight="1" x14ac:dyDescent="0.2">
      <c r="A264" s="46"/>
      <c r="B264" s="44"/>
      <c r="C264" s="44"/>
      <c r="D264" s="68"/>
      <c r="E264" s="44"/>
      <c r="F264" s="44"/>
      <c r="G264" s="33"/>
      <c r="H264" s="68"/>
      <c r="I264" s="44"/>
    </row>
    <row r="265" spans="1:9" ht="16.149999999999999" customHeight="1" x14ac:dyDescent="0.2">
      <c r="A265" s="46"/>
      <c r="B265" s="44"/>
      <c r="C265" s="44"/>
      <c r="E265" s="44"/>
      <c r="F265" s="44"/>
      <c r="G265" s="33"/>
      <c r="H265" s="68"/>
      <c r="I265" s="44"/>
    </row>
    <row r="266" spans="1:9" ht="16.149999999999999" customHeight="1" x14ac:dyDescent="0.2">
      <c r="A266" s="46"/>
      <c r="B266" s="44"/>
      <c r="C266" s="44"/>
      <c r="E266" s="44"/>
      <c r="F266" s="44"/>
      <c r="G266" s="67"/>
      <c r="H266" s="68"/>
      <c r="I266" s="44"/>
    </row>
    <row r="267" spans="1:9" ht="16.149999999999999" customHeight="1" x14ac:dyDescent="0.2">
      <c r="A267" s="46"/>
      <c r="B267" s="44"/>
      <c r="C267" s="44"/>
      <c r="E267" s="44"/>
      <c r="F267" s="44"/>
      <c r="G267" s="33"/>
      <c r="H267" s="68"/>
      <c r="I267" s="44"/>
    </row>
    <row r="268" spans="1:9" ht="16.149999999999999" customHeight="1" x14ac:dyDescent="0.2">
      <c r="A268" s="46"/>
      <c r="B268" s="44"/>
      <c r="C268" s="44"/>
      <c r="E268" s="44"/>
      <c r="F268" s="68"/>
      <c r="G268" s="67"/>
      <c r="H268" s="39"/>
      <c r="I268" s="44"/>
    </row>
    <row r="269" spans="1:9" ht="16.149999999999999" customHeight="1" x14ac:dyDescent="0.2">
      <c r="A269" s="46"/>
      <c r="B269" s="44"/>
      <c r="C269" s="44"/>
      <c r="D269" s="68"/>
      <c r="E269" s="44"/>
      <c r="F269" s="44"/>
      <c r="G269" s="73"/>
      <c r="H269" s="68"/>
      <c r="I269" s="44"/>
    </row>
    <row r="270" spans="1:9" ht="16.149999999999999" customHeight="1" x14ac:dyDescent="0.2">
      <c r="A270" s="46"/>
      <c r="B270" s="44"/>
      <c r="C270" s="44"/>
      <c r="E270" s="44"/>
      <c r="F270" s="68"/>
      <c r="G270" s="73"/>
      <c r="H270" s="68"/>
      <c r="I270" s="44"/>
    </row>
    <row r="271" spans="1:9" ht="16.149999999999999" customHeight="1" x14ac:dyDescent="0.2">
      <c r="A271" s="46"/>
      <c r="B271" s="44"/>
      <c r="C271" s="44"/>
      <c r="E271" s="44"/>
      <c r="F271" s="44"/>
      <c r="G271" s="73"/>
      <c r="H271" s="68"/>
      <c r="I271" s="44"/>
    </row>
    <row r="272" spans="1:9" ht="16.149999999999999" customHeight="1" x14ac:dyDescent="0.2">
      <c r="A272" s="46"/>
      <c r="B272" s="44"/>
      <c r="C272" s="44"/>
      <c r="E272" s="44"/>
      <c r="F272" s="44"/>
      <c r="G272" s="73"/>
      <c r="H272" s="68"/>
      <c r="I272" s="44"/>
    </row>
    <row r="273" spans="1:11" ht="16.149999999999999" customHeight="1" x14ac:dyDescent="0.2">
      <c r="A273" s="46"/>
      <c r="B273" s="44"/>
      <c r="C273" s="44"/>
      <c r="E273" s="44"/>
      <c r="F273" s="68"/>
      <c r="G273" s="73"/>
      <c r="H273" s="68"/>
      <c r="I273" s="44"/>
    </row>
    <row r="274" spans="1:11" ht="16.149999999999999" customHeight="1" x14ac:dyDescent="0.2">
      <c r="A274" s="46"/>
      <c r="B274" s="44"/>
      <c r="C274" s="44"/>
      <c r="E274" s="44"/>
      <c r="F274" s="68"/>
      <c r="G274" s="73"/>
      <c r="H274" s="68"/>
      <c r="I274" s="44"/>
      <c r="K274" s="84"/>
    </row>
    <row r="275" spans="1:11" ht="16.149999999999999" customHeight="1" x14ac:dyDescent="0.2">
      <c r="A275" s="46"/>
      <c r="B275" s="44"/>
      <c r="C275" s="44"/>
      <c r="E275" s="44"/>
      <c r="F275" s="44"/>
      <c r="G275" s="73"/>
      <c r="H275" s="68"/>
      <c r="I275" s="44"/>
      <c r="K275" s="85"/>
    </row>
    <row r="276" spans="1:11" ht="15.75" customHeight="1" x14ac:dyDescent="0.25">
      <c r="A276" s="46"/>
      <c r="B276" s="44"/>
      <c r="C276" s="44"/>
      <c r="E276" s="44"/>
      <c r="F276" s="44"/>
      <c r="G276" s="73"/>
      <c r="H276" s="68"/>
      <c r="I276" s="44"/>
      <c r="K276" s="86"/>
    </row>
    <row r="277" spans="1:11" ht="17.25" customHeight="1" x14ac:dyDescent="0.25">
      <c r="A277" s="46"/>
      <c r="B277" s="44"/>
      <c r="C277" s="44"/>
      <c r="E277" s="44"/>
      <c r="F277" s="44"/>
      <c r="G277" s="68"/>
      <c r="H277" s="68"/>
      <c r="I277" s="44"/>
      <c r="J277" s="73"/>
      <c r="K277" s="86"/>
    </row>
    <row r="278" spans="1:11" ht="17.25" customHeight="1" x14ac:dyDescent="0.2">
      <c r="A278" s="46"/>
      <c r="B278" s="44"/>
      <c r="C278" s="44"/>
      <c r="E278" s="44"/>
      <c r="F278" s="44"/>
      <c r="G278" s="73"/>
      <c r="H278" s="68"/>
      <c r="I278" s="44"/>
      <c r="J278" s="22"/>
    </row>
    <row r="279" spans="1:11" ht="18" customHeight="1" x14ac:dyDescent="0.2">
      <c r="A279" s="46"/>
      <c r="B279" s="44"/>
      <c r="C279" s="44"/>
      <c r="D279" s="68"/>
      <c r="E279" s="44"/>
      <c r="F279" s="44"/>
      <c r="G279" s="73"/>
      <c r="H279" s="73"/>
      <c r="I279" s="44"/>
    </row>
    <row r="280" spans="1:11" ht="16.5" customHeight="1" x14ac:dyDescent="0.2">
      <c r="A280" s="46"/>
      <c r="B280" s="164"/>
      <c r="C280" s="164"/>
      <c r="E280" s="44"/>
      <c r="F280" s="44"/>
      <c r="G280" s="73"/>
      <c r="H280" s="68"/>
      <c r="I280" s="95"/>
    </row>
    <row r="281" spans="1:11" ht="17.25" customHeight="1" x14ac:dyDescent="0.2">
      <c r="A281" s="46"/>
      <c r="B281" s="164"/>
      <c r="C281" s="164"/>
      <c r="E281" s="44"/>
      <c r="F281" s="44"/>
      <c r="G281" s="73"/>
      <c r="H281" s="68"/>
      <c r="I281" s="95"/>
    </row>
    <row r="282" spans="1:11" ht="17.25" customHeight="1" x14ac:dyDescent="0.2">
      <c r="A282" s="46"/>
      <c r="B282" s="164"/>
      <c r="C282" s="164"/>
      <c r="E282" s="44"/>
      <c r="F282" s="44"/>
      <c r="G282" s="73"/>
      <c r="H282" s="68"/>
      <c r="I282" s="44"/>
    </row>
    <row r="283" spans="1:11" ht="17.25" customHeight="1" x14ac:dyDescent="0.2">
      <c r="A283" s="46"/>
      <c r="B283" s="164"/>
      <c r="C283" s="164"/>
      <c r="E283" s="44"/>
      <c r="F283" s="44"/>
      <c r="G283" s="73"/>
      <c r="H283" s="68"/>
      <c r="I283" s="44"/>
    </row>
    <row r="284" spans="1:11" ht="17.25" customHeight="1" x14ac:dyDescent="0.2">
      <c r="A284" s="46"/>
      <c r="B284" s="44"/>
      <c r="C284" s="44"/>
      <c r="E284" s="44"/>
      <c r="F284" s="44"/>
      <c r="G284" s="73"/>
      <c r="H284" s="68"/>
      <c r="I284" s="44"/>
    </row>
    <row r="285" spans="1:11" ht="17.25" customHeight="1" x14ac:dyDescent="0.2">
      <c r="A285" s="46"/>
      <c r="B285" s="44"/>
      <c r="C285" s="44"/>
      <c r="E285" s="44"/>
      <c r="F285" s="44"/>
      <c r="G285" s="73"/>
      <c r="H285" s="68"/>
      <c r="I285" s="44"/>
    </row>
    <row r="286" spans="1:11" ht="17.25" customHeight="1" x14ac:dyDescent="0.2">
      <c r="A286" s="46"/>
      <c r="B286" s="76"/>
      <c r="C286" s="44"/>
      <c r="E286" s="44"/>
      <c r="F286" s="44"/>
      <c r="G286" s="73"/>
      <c r="H286" s="68"/>
      <c r="I286" s="44"/>
    </row>
    <row r="287" spans="1:11" ht="17.25" customHeight="1" x14ac:dyDescent="0.2">
      <c r="A287" s="46"/>
      <c r="B287" s="44"/>
      <c r="C287" s="44"/>
      <c r="E287" s="44"/>
      <c r="F287" s="44"/>
      <c r="G287" s="73"/>
      <c r="H287" s="68"/>
      <c r="I287" s="88"/>
    </row>
    <row r="288" spans="1:11" ht="17.25" customHeight="1" x14ac:dyDescent="0.2">
      <c r="A288" s="46"/>
      <c r="B288" s="80"/>
      <c r="C288" s="44"/>
      <c r="E288" s="44"/>
      <c r="F288" s="44"/>
      <c r="G288" s="73"/>
      <c r="H288" s="68"/>
      <c r="I288" s="88"/>
    </row>
    <row r="289" spans="1:10" ht="17.25" customHeight="1" x14ac:dyDescent="0.2">
      <c r="A289" s="46"/>
      <c r="B289" s="44"/>
      <c r="C289" s="44"/>
      <c r="E289" s="44"/>
      <c r="F289" s="44"/>
      <c r="G289" s="73"/>
      <c r="H289" s="68"/>
      <c r="I289" s="88"/>
    </row>
    <row r="290" spans="1:10" ht="17.25" customHeight="1" x14ac:dyDescent="0.2">
      <c r="A290" s="46"/>
      <c r="B290" s="44"/>
      <c r="C290" s="44"/>
      <c r="E290" s="44"/>
      <c r="F290" s="44"/>
      <c r="G290" s="73"/>
      <c r="H290" s="68"/>
      <c r="I290" s="88"/>
    </row>
    <row r="291" spans="1:10" ht="17.25" customHeight="1" x14ac:dyDescent="0.2">
      <c r="A291" s="46"/>
      <c r="B291" s="76"/>
      <c r="C291" s="44"/>
      <c r="E291" s="44"/>
      <c r="F291" s="44"/>
      <c r="G291" s="73"/>
      <c r="H291" s="68"/>
      <c r="I291" s="44"/>
    </row>
    <row r="292" spans="1:10" ht="17.25" customHeight="1" x14ac:dyDescent="0.2">
      <c r="A292" s="46"/>
      <c r="B292" s="76"/>
      <c r="C292" s="44"/>
      <c r="E292" s="44"/>
      <c r="F292" s="44"/>
      <c r="G292" s="73"/>
      <c r="H292" s="68"/>
      <c r="I292" s="44"/>
    </row>
    <row r="293" spans="1:10" ht="17.25" customHeight="1" x14ac:dyDescent="0.2">
      <c r="A293" s="46"/>
      <c r="B293" s="164"/>
      <c r="C293" s="164"/>
      <c r="E293" s="44"/>
      <c r="F293" s="44"/>
      <c r="G293" s="73"/>
      <c r="H293" s="68"/>
      <c r="I293" s="95"/>
    </row>
    <row r="294" spans="1:10" ht="17.25" customHeight="1" x14ac:dyDescent="0.2">
      <c r="A294" s="46"/>
      <c r="B294" s="80"/>
      <c r="C294" s="44"/>
      <c r="E294" s="44"/>
      <c r="F294" s="68"/>
      <c r="G294" s="73"/>
      <c r="H294" s="73"/>
      <c r="I294" s="88"/>
    </row>
    <row r="295" spans="1:10" ht="17.25" customHeight="1" x14ac:dyDescent="0.2">
      <c r="A295" s="46"/>
      <c r="B295" s="80"/>
      <c r="C295" s="44"/>
      <c r="E295" s="44"/>
      <c r="F295" s="68"/>
      <c r="G295" s="73"/>
      <c r="H295" s="73"/>
      <c r="I295" s="88"/>
    </row>
    <row r="296" spans="1:10" ht="17.25" customHeight="1" x14ac:dyDescent="0.2">
      <c r="A296" s="46"/>
      <c r="B296" s="44"/>
      <c r="C296" s="44"/>
      <c r="D296"/>
      <c r="E296" s="44"/>
      <c r="F296" s="68"/>
      <c r="G296" s="68"/>
      <c r="H296" s="73"/>
      <c r="I296" s="44"/>
      <c r="J296" s="73"/>
    </row>
    <row r="297" spans="1:10" ht="17.25" customHeight="1" x14ac:dyDescent="0.2">
      <c r="A297" s="46"/>
      <c r="B297" s="44"/>
      <c r="C297" s="44"/>
      <c r="E297" s="44"/>
      <c r="F297" s="68"/>
      <c r="G297" s="68"/>
      <c r="H297" s="73"/>
      <c r="I297" s="44"/>
      <c r="J297" s="73"/>
    </row>
    <row r="298" spans="1:10" ht="17.25" customHeight="1" x14ac:dyDescent="0.2">
      <c r="A298" s="76"/>
      <c r="B298" s="76"/>
      <c r="C298" s="44"/>
      <c r="E298" s="68"/>
      <c r="F298" s="68"/>
      <c r="G298" s="68"/>
    </row>
    <row r="299" spans="1:10" ht="17.25" customHeight="1" x14ac:dyDescent="0.2">
      <c r="A299" s="44"/>
      <c r="B299" s="44"/>
      <c r="D299" s="44"/>
      <c r="E299" s="44"/>
      <c r="G299" s="68"/>
      <c r="H299" s="69"/>
    </row>
    <row r="300" spans="1:10" ht="17.25" customHeight="1" x14ac:dyDescent="0.2">
      <c r="A300" s="80"/>
      <c r="B300" s="44"/>
      <c r="D300" s="44"/>
      <c r="E300" s="44"/>
      <c r="G300" s="68"/>
      <c r="H300" s="69"/>
    </row>
    <row r="301" spans="1:10" ht="17.25" customHeight="1" x14ac:dyDescent="0.2">
      <c r="A301" s="44"/>
      <c r="B301" s="44"/>
      <c r="D301" s="44"/>
      <c r="E301" s="44"/>
      <c r="G301" s="68"/>
      <c r="H301" s="68"/>
    </row>
    <row r="302" spans="1:10" ht="17.25" customHeight="1" x14ac:dyDescent="0.2">
      <c r="A302" s="44"/>
      <c r="B302" s="44"/>
      <c r="D302" s="44"/>
      <c r="E302" s="21"/>
      <c r="G302" s="68"/>
      <c r="H302" s="68"/>
    </row>
    <row r="303" spans="1:10" ht="17.25" customHeight="1" x14ac:dyDescent="0.2">
      <c r="A303" s="44"/>
      <c r="B303" s="44"/>
      <c r="D303" s="44"/>
      <c r="E303" s="21"/>
      <c r="G303" s="68"/>
      <c r="H303" s="68"/>
    </row>
    <row r="304" spans="1:10" ht="17.25" customHeight="1" x14ac:dyDescent="0.2">
      <c r="A304" s="44"/>
      <c r="B304" s="44"/>
      <c r="D304" s="44"/>
      <c r="E304" s="44"/>
      <c r="F304" s="68"/>
      <c r="G304" s="68"/>
    </row>
    <row r="305" spans="1:10" ht="17.25" customHeight="1" x14ac:dyDescent="0.2">
      <c r="A305" s="46"/>
      <c r="B305" s="44"/>
      <c r="C305" s="44"/>
      <c r="E305" s="44"/>
      <c r="F305" s="44"/>
      <c r="G305" s="68"/>
      <c r="H305" s="70"/>
    </row>
    <row r="306" spans="1:10" ht="17.25" customHeight="1" x14ac:dyDescent="0.2">
      <c r="A306" s="76"/>
      <c r="B306" s="76"/>
      <c r="C306" s="76"/>
      <c r="E306" s="44"/>
      <c r="F306" s="44"/>
      <c r="G306" s="68"/>
      <c r="H306" s="68"/>
      <c r="I306" s="22"/>
    </row>
    <row r="307" spans="1:10" ht="17.25" customHeight="1" x14ac:dyDescent="0.2">
      <c r="A307" s="76"/>
      <c r="B307" s="76"/>
      <c r="C307" s="76"/>
      <c r="E307" s="44"/>
      <c r="F307" s="44"/>
      <c r="G307" s="68"/>
      <c r="H307" s="68"/>
      <c r="I307" s="22"/>
    </row>
    <row r="308" spans="1:10" ht="17.25" customHeight="1" x14ac:dyDescent="0.2">
      <c r="A308" s="76"/>
      <c r="B308" s="76"/>
      <c r="C308" s="76"/>
      <c r="E308" s="44"/>
      <c r="F308" s="44"/>
      <c r="G308" s="68"/>
      <c r="H308" s="68"/>
      <c r="I308" s="22"/>
    </row>
    <row r="309" spans="1:10" ht="17.25" customHeight="1" x14ac:dyDescent="0.2">
      <c r="A309" s="76"/>
      <c r="B309" s="76"/>
      <c r="C309" s="76"/>
      <c r="E309" s="44"/>
      <c r="F309" s="44"/>
      <c r="G309" s="68"/>
      <c r="H309" s="68"/>
    </row>
    <row r="310" spans="1:10" ht="17.25" customHeight="1" x14ac:dyDescent="0.2">
      <c r="A310" s="9" t="s">
        <v>4</v>
      </c>
      <c r="B310" s="9"/>
      <c r="C310" s="10">
        <f>E312</f>
        <v>80637.03</v>
      </c>
      <c r="D310" s="19" t="s">
        <v>5</v>
      </c>
      <c r="E310" s="11">
        <f>SUM(E3:E309)</f>
        <v>68225.399999999994</v>
      </c>
      <c r="F310" s="12">
        <f>SUM(F3:F309)</f>
        <v>31993.260000000002</v>
      </c>
      <c r="G310" s="162"/>
      <c r="H310" s="163"/>
      <c r="J310" s="17"/>
    </row>
    <row r="311" spans="1:10" ht="17.25" customHeight="1" x14ac:dyDescent="0.25">
      <c r="A311" s="9" t="s">
        <v>6</v>
      </c>
      <c r="B311" s="9"/>
      <c r="C311" s="10">
        <f>F310</f>
        <v>31993.260000000002</v>
      </c>
      <c r="D311" s="19" t="s">
        <v>7</v>
      </c>
      <c r="E311" s="16">
        <v>12411.63</v>
      </c>
      <c r="F311" s="14"/>
      <c r="G311" s="162"/>
      <c r="H311" s="163"/>
    </row>
    <row r="312" spans="1:10" ht="17.25" customHeight="1" x14ac:dyDescent="0.3">
      <c r="A312" s="15" t="s">
        <v>9</v>
      </c>
      <c r="B312" s="15"/>
      <c r="C312" s="16">
        <f>C310-C311</f>
        <v>48643.77</v>
      </c>
      <c r="D312" s="20" t="s">
        <v>8</v>
      </c>
      <c r="E312" s="11">
        <f>E310+E311</f>
        <v>80637.03</v>
      </c>
      <c r="F312" s="12"/>
      <c r="G312" s="162"/>
      <c r="H312" s="163"/>
    </row>
    <row r="313" spans="1:10" ht="17.25" customHeight="1" x14ac:dyDescent="0.2"/>
    <row r="314" spans="1:10" ht="17.25" customHeight="1" x14ac:dyDescent="0.2"/>
    <row r="315" spans="1:10" ht="17.25" customHeight="1" x14ac:dyDescent="0.2"/>
    <row r="316" spans="1:10" ht="17.25" customHeight="1" x14ac:dyDescent="0.2"/>
    <row r="317" spans="1:10" ht="17.25" customHeight="1" x14ac:dyDescent="0.2"/>
    <row r="318" spans="1:10" ht="17.25" customHeight="1" x14ac:dyDescent="0.2"/>
    <row r="319" spans="1:10" ht="17.25" customHeight="1" x14ac:dyDescent="0.2"/>
    <row r="320" spans="1:1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  <row r="1520" ht="17.25" customHeight="1" x14ac:dyDescent="0.2"/>
    <row r="1521" ht="17.25" customHeight="1" x14ac:dyDescent="0.2"/>
    <row r="1522" ht="17.25" customHeight="1" x14ac:dyDescent="0.2"/>
    <row r="1523" ht="17.25" customHeight="1" x14ac:dyDescent="0.2"/>
    <row r="1524" ht="17.25" customHeight="1" x14ac:dyDescent="0.2"/>
    <row r="1525" ht="17.25" customHeight="1" x14ac:dyDescent="0.2"/>
    <row r="1526" ht="17.25" customHeight="1" x14ac:dyDescent="0.2"/>
    <row r="1527" ht="17.25" customHeight="1" x14ac:dyDescent="0.2"/>
    <row r="1528" ht="17.25" customHeight="1" x14ac:dyDescent="0.2"/>
    <row r="1529" ht="17.25" customHeight="1" x14ac:dyDescent="0.2"/>
    <row r="1530" ht="17.25" customHeight="1" x14ac:dyDescent="0.2"/>
    <row r="1531" ht="17.25" customHeight="1" x14ac:dyDescent="0.2"/>
    <row r="1532" ht="17.25" customHeight="1" x14ac:dyDescent="0.2"/>
    <row r="1533" ht="17.25" customHeight="1" x14ac:dyDescent="0.2"/>
    <row r="1534" ht="17.25" customHeight="1" x14ac:dyDescent="0.2"/>
    <row r="1535" ht="17.25" customHeight="1" x14ac:dyDescent="0.2"/>
    <row r="1536" ht="17.25" customHeight="1" x14ac:dyDescent="0.2"/>
    <row r="1537" ht="17.25" customHeight="1" x14ac:dyDescent="0.2"/>
    <row r="1538" ht="17.25" customHeight="1" x14ac:dyDescent="0.2"/>
    <row r="1539" ht="17.25" customHeight="1" x14ac:dyDescent="0.2"/>
    <row r="1540" ht="17.25" customHeight="1" x14ac:dyDescent="0.2"/>
    <row r="1541" ht="17.25" customHeight="1" x14ac:dyDescent="0.2"/>
    <row r="1542" ht="17.25" customHeight="1" x14ac:dyDescent="0.2"/>
    <row r="1543" ht="17.25" customHeight="1" x14ac:dyDescent="0.2"/>
    <row r="1544" ht="17.25" customHeight="1" x14ac:dyDescent="0.2"/>
    <row r="1545" ht="17.25" customHeight="1" x14ac:dyDescent="0.2"/>
    <row r="1546" ht="17.25" customHeight="1" x14ac:dyDescent="0.2"/>
    <row r="1547" ht="17.25" customHeight="1" x14ac:dyDescent="0.2"/>
    <row r="1548" ht="17.25" customHeight="1" x14ac:dyDescent="0.2"/>
    <row r="1549" ht="17.25" customHeight="1" x14ac:dyDescent="0.2"/>
    <row r="1550" ht="17.25" customHeight="1" x14ac:dyDescent="0.2"/>
    <row r="1551" ht="17.25" customHeight="1" x14ac:dyDescent="0.2"/>
    <row r="1552" ht="17.25" customHeight="1" x14ac:dyDescent="0.2"/>
    <row r="1553" ht="17.25" customHeight="1" x14ac:dyDescent="0.2"/>
    <row r="1554" ht="17.25" customHeight="1" x14ac:dyDescent="0.2"/>
    <row r="1555" ht="17.25" customHeight="1" x14ac:dyDescent="0.2"/>
    <row r="1556" ht="17.25" customHeight="1" x14ac:dyDescent="0.2"/>
    <row r="1557" ht="17.25" customHeight="1" x14ac:dyDescent="0.2"/>
    <row r="1558" ht="17.25" customHeight="1" x14ac:dyDescent="0.2"/>
    <row r="1559" ht="17.25" customHeight="1" x14ac:dyDescent="0.2"/>
    <row r="1560" ht="17.25" customHeight="1" x14ac:dyDescent="0.2"/>
    <row r="1561" ht="17.25" customHeight="1" x14ac:dyDescent="0.2"/>
    <row r="1562" ht="17.25" customHeight="1" x14ac:dyDescent="0.2"/>
    <row r="1563" ht="17.25" customHeight="1" x14ac:dyDescent="0.2"/>
    <row r="1564" ht="17.25" customHeight="1" x14ac:dyDescent="0.2"/>
    <row r="1565" ht="17.25" customHeight="1" x14ac:dyDescent="0.2"/>
    <row r="1566" ht="17.25" customHeight="1" x14ac:dyDescent="0.2"/>
    <row r="1567" ht="17.25" customHeight="1" x14ac:dyDescent="0.2"/>
    <row r="1568" ht="17.25" customHeight="1" x14ac:dyDescent="0.2"/>
    <row r="1569" ht="17.25" customHeight="1" x14ac:dyDescent="0.2"/>
    <row r="1570" ht="17.25" customHeight="1" x14ac:dyDescent="0.2"/>
    <row r="1571" ht="17.25" customHeight="1" x14ac:dyDescent="0.2"/>
    <row r="1572" ht="17.25" customHeight="1" x14ac:dyDescent="0.2"/>
    <row r="1573" ht="17.25" customHeight="1" x14ac:dyDescent="0.2"/>
    <row r="1574" ht="17.25" customHeight="1" x14ac:dyDescent="0.2"/>
    <row r="1575" ht="17.25" customHeight="1" x14ac:dyDescent="0.2"/>
    <row r="1576" ht="17.25" customHeight="1" x14ac:dyDescent="0.2"/>
    <row r="1577" ht="17.25" customHeight="1" x14ac:dyDescent="0.2"/>
    <row r="1578" ht="17.25" customHeight="1" x14ac:dyDescent="0.2"/>
    <row r="1579" ht="17.25" customHeight="1" x14ac:dyDescent="0.2"/>
    <row r="1580" ht="17.25" customHeight="1" x14ac:dyDescent="0.2"/>
    <row r="1581" ht="17.25" customHeight="1" x14ac:dyDescent="0.2"/>
    <row r="1582" ht="17.25" customHeight="1" x14ac:dyDescent="0.2"/>
    <row r="1583" ht="17.25" customHeight="1" x14ac:dyDescent="0.2"/>
    <row r="1584" ht="17.25" customHeight="1" x14ac:dyDescent="0.2"/>
    <row r="1585" ht="17.25" customHeight="1" x14ac:dyDescent="0.2"/>
    <row r="1586" ht="17.25" customHeight="1" x14ac:dyDescent="0.2"/>
    <row r="1587" ht="17.25" customHeight="1" x14ac:dyDescent="0.2"/>
    <row r="1588" ht="17.25" customHeight="1" x14ac:dyDescent="0.2"/>
    <row r="1589" ht="17.25" customHeight="1" x14ac:dyDescent="0.2"/>
    <row r="1590" ht="17.25" customHeight="1" x14ac:dyDescent="0.2"/>
    <row r="1591" ht="17.25" customHeight="1" x14ac:dyDescent="0.2"/>
    <row r="1592" ht="17.25" customHeight="1" x14ac:dyDescent="0.2"/>
    <row r="1593" ht="17.25" customHeight="1" x14ac:dyDescent="0.2"/>
    <row r="1594" ht="17.25" customHeight="1" x14ac:dyDescent="0.2"/>
    <row r="1595" ht="17.25" customHeight="1" x14ac:dyDescent="0.2"/>
    <row r="1596" ht="17.25" customHeight="1" x14ac:dyDescent="0.2"/>
    <row r="1597" ht="17.25" customHeight="1" x14ac:dyDescent="0.2"/>
    <row r="1598" ht="17.25" customHeight="1" x14ac:dyDescent="0.2"/>
    <row r="1599" ht="17.25" customHeight="1" x14ac:dyDescent="0.2"/>
    <row r="1600" ht="17.25" customHeight="1" x14ac:dyDescent="0.2"/>
    <row r="1601" ht="17.25" customHeight="1" x14ac:dyDescent="0.2"/>
    <row r="1602" ht="17.25" customHeight="1" x14ac:dyDescent="0.2"/>
    <row r="1603" ht="17.25" customHeight="1" x14ac:dyDescent="0.2"/>
    <row r="1604" ht="17.25" customHeight="1" x14ac:dyDescent="0.2"/>
    <row r="1605" ht="17.25" customHeight="1" x14ac:dyDescent="0.2"/>
    <row r="1606" ht="17.25" customHeight="1" x14ac:dyDescent="0.2"/>
    <row r="1607" ht="17.25" customHeight="1" x14ac:dyDescent="0.2"/>
    <row r="1608" ht="17.25" customHeight="1" x14ac:dyDescent="0.2"/>
    <row r="1609" ht="17.25" customHeight="1" x14ac:dyDescent="0.2"/>
    <row r="1610" ht="17.25" customHeight="1" x14ac:dyDescent="0.2"/>
    <row r="1611" ht="17.25" customHeight="1" x14ac:dyDescent="0.2"/>
    <row r="1612" ht="17.25" customHeight="1" x14ac:dyDescent="0.2"/>
    <row r="1613" ht="17.25" customHeight="1" x14ac:dyDescent="0.2"/>
    <row r="1614" ht="17.25" customHeight="1" x14ac:dyDescent="0.2"/>
    <row r="1615" ht="17.25" customHeight="1" x14ac:dyDescent="0.2"/>
    <row r="1616" ht="17.25" customHeight="1" x14ac:dyDescent="0.2"/>
    <row r="1617" ht="17.25" customHeight="1" x14ac:dyDescent="0.2"/>
    <row r="1618" ht="17.25" customHeight="1" x14ac:dyDescent="0.2"/>
    <row r="1619" ht="17.25" customHeight="1" x14ac:dyDescent="0.2"/>
    <row r="1620" ht="17.25" customHeight="1" x14ac:dyDescent="0.2"/>
    <row r="1621" ht="17.25" customHeight="1" x14ac:dyDescent="0.2"/>
    <row r="1622" ht="17.25" customHeight="1" x14ac:dyDescent="0.2"/>
    <row r="1623" ht="17.25" customHeight="1" x14ac:dyDescent="0.2"/>
    <row r="1624" ht="17.25" customHeight="1" x14ac:dyDescent="0.2"/>
    <row r="1625" ht="17.25" customHeight="1" x14ac:dyDescent="0.2"/>
    <row r="1626" ht="17.25" customHeight="1" x14ac:dyDescent="0.2"/>
    <row r="1627" ht="17.25" customHeight="1" x14ac:dyDescent="0.2"/>
    <row r="1628" ht="17.25" customHeight="1" x14ac:dyDescent="0.2"/>
    <row r="1629" ht="17.25" customHeight="1" x14ac:dyDescent="0.2"/>
    <row r="1630" ht="17.25" customHeight="1" x14ac:dyDescent="0.2"/>
    <row r="1631" ht="17.25" customHeight="1" x14ac:dyDescent="0.2"/>
    <row r="1632" ht="17.25" customHeight="1" x14ac:dyDescent="0.2"/>
    <row r="1633" ht="17.25" customHeight="1" x14ac:dyDescent="0.2"/>
    <row r="1634" ht="17.25" customHeight="1" x14ac:dyDescent="0.2"/>
    <row r="1635" ht="17.25" customHeight="1" x14ac:dyDescent="0.2"/>
    <row r="1636" ht="17.25" customHeight="1" x14ac:dyDescent="0.2"/>
    <row r="1637" ht="17.25" customHeight="1" x14ac:dyDescent="0.2"/>
    <row r="1638" ht="17.25" customHeight="1" x14ac:dyDescent="0.2"/>
    <row r="1639" ht="17.25" customHeight="1" x14ac:dyDescent="0.2"/>
    <row r="1640" ht="17.25" customHeight="1" x14ac:dyDescent="0.2"/>
    <row r="1641" ht="17.25" customHeight="1" x14ac:dyDescent="0.2"/>
    <row r="1642" ht="17.25" customHeight="1" x14ac:dyDescent="0.2"/>
    <row r="1643" ht="17.25" customHeight="1" x14ac:dyDescent="0.2"/>
    <row r="1644" ht="17.25" customHeight="1" x14ac:dyDescent="0.2"/>
    <row r="1645" ht="17.25" customHeight="1" x14ac:dyDescent="0.2"/>
    <row r="1646" ht="17.25" customHeight="1" x14ac:dyDescent="0.2"/>
    <row r="1647" ht="17.25" customHeight="1" x14ac:dyDescent="0.2"/>
    <row r="1648" ht="17.25" customHeight="1" x14ac:dyDescent="0.2"/>
    <row r="1649" ht="17.25" customHeight="1" x14ac:dyDescent="0.2"/>
    <row r="1650" ht="17.25" customHeight="1" x14ac:dyDescent="0.2"/>
    <row r="1651" ht="17.25" customHeight="1" x14ac:dyDescent="0.2"/>
    <row r="1652" ht="17.25" customHeight="1" x14ac:dyDescent="0.2"/>
    <row r="1653" ht="17.25" customHeight="1" x14ac:dyDescent="0.2"/>
    <row r="1654" ht="17.25" customHeight="1" x14ac:dyDescent="0.2"/>
    <row r="1655" ht="17.25" customHeight="1" x14ac:dyDescent="0.2"/>
    <row r="1656" ht="17.25" customHeight="1" x14ac:dyDescent="0.2"/>
    <row r="1657" ht="17.25" customHeight="1" x14ac:dyDescent="0.2"/>
    <row r="1658" ht="17.25" customHeight="1" x14ac:dyDescent="0.2"/>
    <row r="1659" ht="17.25" customHeight="1" x14ac:dyDescent="0.2"/>
    <row r="1660" ht="17.25" customHeight="1" x14ac:dyDescent="0.2"/>
    <row r="1661" ht="17.25" customHeight="1" x14ac:dyDescent="0.2"/>
    <row r="1662" ht="17.25" customHeight="1" x14ac:dyDescent="0.2"/>
    <row r="1663" ht="17.25" customHeight="1" x14ac:dyDescent="0.2"/>
    <row r="1664" ht="17.25" customHeight="1" x14ac:dyDescent="0.2"/>
    <row r="1665" ht="17.25" customHeight="1" x14ac:dyDescent="0.2"/>
    <row r="1666" ht="17.25" customHeight="1" x14ac:dyDescent="0.2"/>
    <row r="1667" ht="17.25" customHeight="1" x14ac:dyDescent="0.2"/>
    <row r="1668" ht="17.25" customHeight="1" x14ac:dyDescent="0.2"/>
    <row r="1669" ht="17.25" customHeight="1" x14ac:dyDescent="0.2"/>
    <row r="1670" ht="17.25" customHeight="1" x14ac:dyDescent="0.2"/>
    <row r="1671" ht="17.25" customHeight="1" x14ac:dyDescent="0.2"/>
    <row r="1672" ht="17.25" customHeight="1" x14ac:dyDescent="0.2"/>
    <row r="1673" ht="17.25" customHeight="1" x14ac:dyDescent="0.2"/>
    <row r="1674" ht="17.25" customHeight="1" x14ac:dyDescent="0.2"/>
    <row r="1675" ht="17.25" customHeight="1" x14ac:dyDescent="0.2"/>
    <row r="1676" ht="17.25" customHeight="1" x14ac:dyDescent="0.2"/>
  </sheetData>
  <mergeCells count="16">
    <mergeCell ref="B293:C293"/>
    <mergeCell ref="G310:H312"/>
    <mergeCell ref="B237:C237"/>
    <mergeCell ref="B238:C238"/>
    <mergeCell ref="B239:C239"/>
    <mergeCell ref="B240:C240"/>
    <mergeCell ref="B241:C241"/>
    <mergeCell ref="B242:C242"/>
    <mergeCell ref="B280:C280"/>
    <mergeCell ref="B281:C281"/>
    <mergeCell ref="B282:C282"/>
    <mergeCell ref="B84:C84"/>
    <mergeCell ref="B121:C121"/>
    <mergeCell ref="A125:B125"/>
    <mergeCell ref="B163:C163"/>
    <mergeCell ref="B283:C283"/>
  </mergeCells>
  <phoneticPr fontId="0" type="noConversion"/>
  <printOptions gridLines="1"/>
  <pageMargins left="0.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6"/>
  <sheetViews>
    <sheetView tabSelected="1" zoomScale="110" zoomScaleNormal="110" workbookViewId="0">
      <pane xSplit="8" ySplit="2" topLeftCell="I45" activePane="bottomRight" state="frozen"/>
      <selection pane="topRight" activeCell="H1" sqref="H1"/>
      <selection pane="bottomLeft" activeCell="A3" sqref="A3"/>
      <selection pane="bottomRight" activeCell="I57" sqref="I57"/>
    </sheetView>
  </sheetViews>
  <sheetFormatPr defaultRowHeight="12.75" x14ac:dyDescent="0.2"/>
  <cols>
    <col min="1" max="1" width="11.140625" customWidth="1"/>
    <col min="2" max="2" width="22" customWidth="1"/>
    <col min="3" max="3" width="12" customWidth="1"/>
    <col min="4" max="4" width="10.85546875" style="17" customWidth="1"/>
    <col min="5" max="5" width="11.5703125" customWidth="1"/>
    <col min="6" max="6" width="12.28515625" customWidth="1"/>
    <col min="7" max="8" width="10.42578125" customWidth="1"/>
    <col min="9" max="9" width="10.42578125" bestFit="1" customWidth="1"/>
  </cols>
  <sheetData>
    <row r="1" spans="1:9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9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  <c r="I2" s="6"/>
    </row>
    <row r="3" spans="1:9" ht="16.149999999999999" customHeight="1" x14ac:dyDescent="0.2">
      <c r="A3" s="44" t="s">
        <v>11</v>
      </c>
      <c r="B3" s="44">
        <v>301</v>
      </c>
      <c r="C3" s="77"/>
      <c r="E3" s="78">
        <v>34.68</v>
      </c>
      <c r="F3" s="39"/>
      <c r="G3" s="22"/>
      <c r="H3" s="41"/>
    </row>
    <row r="4" spans="1:9" ht="16.149999999999999" customHeight="1" x14ac:dyDescent="0.2">
      <c r="A4" s="44" t="s">
        <v>11</v>
      </c>
      <c r="B4" s="44">
        <v>303</v>
      </c>
      <c r="C4" s="77"/>
      <c r="E4" s="78">
        <v>223.18</v>
      </c>
      <c r="F4" s="57"/>
      <c r="G4" s="78"/>
      <c r="H4" s="41"/>
    </row>
    <row r="5" spans="1:9" ht="16.149999999999999" customHeight="1" x14ac:dyDescent="0.2">
      <c r="A5" s="44" t="s">
        <v>11</v>
      </c>
      <c r="B5" s="44">
        <v>305</v>
      </c>
      <c r="C5" s="77"/>
      <c r="E5" s="78">
        <v>380.72</v>
      </c>
      <c r="F5" s="58"/>
      <c r="G5" s="50"/>
      <c r="H5" s="41"/>
    </row>
    <row r="6" spans="1:9" ht="16.149999999999999" customHeight="1" x14ac:dyDescent="0.2">
      <c r="A6" s="44" t="s">
        <v>11</v>
      </c>
      <c r="B6" s="44">
        <v>311</v>
      </c>
      <c r="C6" s="77"/>
      <c r="E6" s="78">
        <v>238.43</v>
      </c>
      <c r="F6" s="58"/>
      <c r="G6" s="22"/>
      <c r="H6" s="41"/>
    </row>
    <row r="7" spans="1:9" ht="16.149999999999999" customHeight="1" x14ac:dyDescent="0.2">
      <c r="A7" s="44" t="s">
        <v>11</v>
      </c>
      <c r="B7" s="44">
        <v>313</v>
      </c>
      <c r="C7" s="77"/>
      <c r="E7" s="78">
        <v>208.25</v>
      </c>
      <c r="F7" s="58"/>
      <c r="G7" s="67"/>
      <c r="H7" s="41"/>
    </row>
    <row r="8" spans="1:9" ht="16.149999999999999" customHeight="1" x14ac:dyDescent="0.2">
      <c r="A8" s="44" t="s">
        <v>11</v>
      </c>
      <c r="B8" s="44">
        <v>316</v>
      </c>
      <c r="C8" s="77"/>
      <c r="E8" s="78">
        <v>108</v>
      </c>
      <c r="F8" s="22"/>
      <c r="G8" s="22"/>
      <c r="H8" s="41"/>
    </row>
    <row r="9" spans="1:9" ht="16.149999999999999" customHeight="1" x14ac:dyDescent="0.2">
      <c r="A9" s="44" t="s">
        <v>11</v>
      </c>
      <c r="B9" s="44">
        <v>319</v>
      </c>
      <c r="C9" s="77"/>
      <c r="E9" s="78">
        <v>57.38</v>
      </c>
      <c r="F9" s="59"/>
      <c r="G9" s="22"/>
      <c r="H9" s="41"/>
    </row>
    <row r="10" spans="1:9" ht="16.149999999999999" customHeight="1" x14ac:dyDescent="0.2">
      <c r="A10" s="44" t="s">
        <v>11</v>
      </c>
      <c r="B10" s="44">
        <v>322</v>
      </c>
      <c r="C10" s="77"/>
      <c r="E10" s="78">
        <v>220</v>
      </c>
      <c r="F10" s="58"/>
      <c r="G10" s="50"/>
      <c r="H10" s="41"/>
    </row>
    <row r="11" spans="1:9" ht="16.149999999999999" customHeight="1" x14ac:dyDescent="0.2">
      <c r="A11" s="44" t="s">
        <v>11</v>
      </c>
      <c r="B11" s="44">
        <v>187</v>
      </c>
      <c r="C11" s="78">
        <v>14.12</v>
      </c>
      <c r="E11" s="44"/>
      <c r="F11" s="22"/>
      <c r="G11" s="78"/>
      <c r="H11" s="41"/>
    </row>
    <row r="12" spans="1:9" ht="16.149999999999999" customHeight="1" x14ac:dyDescent="0.2">
      <c r="A12" s="44" t="s">
        <v>11</v>
      </c>
      <c r="B12" s="44">
        <v>277</v>
      </c>
      <c r="C12" s="78">
        <v>94.05</v>
      </c>
      <c r="E12" s="44"/>
      <c r="F12" s="22"/>
      <c r="G12" s="78"/>
      <c r="H12" s="41"/>
    </row>
    <row r="13" spans="1:9" ht="16.149999999999999" customHeight="1" x14ac:dyDescent="0.2">
      <c r="A13" s="44" t="s">
        <v>11</v>
      </c>
      <c r="B13" s="44">
        <v>262</v>
      </c>
      <c r="C13" s="78">
        <v>45.37</v>
      </c>
      <c r="E13" s="44"/>
      <c r="F13" s="44"/>
      <c r="G13" s="68"/>
      <c r="H13" s="41"/>
    </row>
    <row r="14" spans="1:9" ht="16.149999999999999" customHeight="1" x14ac:dyDescent="0.2">
      <c r="A14" s="44" t="s">
        <v>11</v>
      </c>
      <c r="B14" s="44">
        <v>267</v>
      </c>
      <c r="C14" s="78">
        <v>23</v>
      </c>
      <c r="E14" s="44"/>
      <c r="F14" s="44"/>
      <c r="G14" s="50"/>
      <c r="H14" s="41"/>
    </row>
    <row r="15" spans="1:9" ht="16.149999999999999" customHeight="1" x14ac:dyDescent="0.2">
      <c r="A15" s="44" t="s">
        <v>11</v>
      </c>
      <c r="B15" s="44">
        <v>292</v>
      </c>
      <c r="C15" s="78">
        <v>12.98</v>
      </c>
      <c r="E15" s="44"/>
      <c r="F15" s="44"/>
      <c r="G15" s="68"/>
      <c r="H15" s="41"/>
    </row>
    <row r="16" spans="1:9" ht="16.149999999999999" customHeight="1" x14ac:dyDescent="0.2">
      <c r="A16" s="44" t="s">
        <v>11</v>
      </c>
      <c r="B16" s="44">
        <v>173</v>
      </c>
      <c r="C16" s="78">
        <v>275.82</v>
      </c>
      <c r="E16" s="44"/>
      <c r="F16" s="44"/>
      <c r="G16" s="68"/>
      <c r="H16" s="42"/>
    </row>
    <row r="17" spans="1:9" ht="16.149999999999999" customHeight="1" x14ac:dyDescent="0.2">
      <c r="A17" s="44" t="s">
        <v>11</v>
      </c>
      <c r="B17" s="44">
        <v>299</v>
      </c>
      <c r="C17" s="78">
        <v>27.67</v>
      </c>
      <c r="E17" s="44"/>
      <c r="F17" s="44"/>
      <c r="G17" s="68"/>
      <c r="H17" s="34"/>
    </row>
    <row r="18" spans="1:9" ht="16.149999999999999" customHeight="1" x14ac:dyDescent="0.2">
      <c r="A18" s="44" t="s">
        <v>11</v>
      </c>
      <c r="B18" s="44">
        <v>273</v>
      </c>
      <c r="C18" s="78">
        <v>197.2</v>
      </c>
      <c r="E18" s="44"/>
      <c r="F18" s="43"/>
      <c r="G18" s="68"/>
      <c r="H18" s="22"/>
    </row>
    <row r="19" spans="1:9" ht="16.149999999999999" customHeight="1" x14ac:dyDescent="0.2">
      <c r="A19" s="44" t="s">
        <v>11</v>
      </c>
      <c r="B19" s="44">
        <v>314</v>
      </c>
      <c r="C19" s="78">
        <v>20.2</v>
      </c>
      <c r="E19" s="44"/>
      <c r="F19" s="21"/>
      <c r="G19" s="68"/>
      <c r="H19" s="34"/>
    </row>
    <row r="20" spans="1:9" ht="16.149999999999999" customHeight="1" x14ac:dyDescent="0.2">
      <c r="A20" s="44" t="s">
        <v>11</v>
      </c>
      <c r="B20" s="44">
        <v>315</v>
      </c>
      <c r="C20" s="78">
        <v>14</v>
      </c>
      <c r="E20" s="44"/>
      <c r="F20" s="21"/>
      <c r="G20" s="68"/>
      <c r="H20" s="31"/>
    </row>
    <row r="21" spans="1:9" ht="16.149999999999999" customHeight="1" x14ac:dyDescent="0.2">
      <c r="A21" s="44" t="s">
        <v>11</v>
      </c>
      <c r="B21" s="44">
        <v>307</v>
      </c>
      <c r="C21" s="78">
        <v>113.24</v>
      </c>
      <c r="E21" s="44"/>
      <c r="F21" s="21"/>
      <c r="G21" s="68"/>
      <c r="H21" s="21"/>
    </row>
    <row r="22" spans="1:9" ht="16.149999999999999" customHeight="1" x14ac:dyDescent="0.2">
      <c r="A22" s="44" t="s">
        <v>11</v>
      </c>
      <c r="B22" s="44">
        <v>312</v>
      </c>
      <c r="C22" s="78">
        <v>45.98</v>
      </c>
      <c r="E22" s="44"/>
      <c r="F22" s="68"/>
      <c r="G22" s="31"/>
      <c r="H22" s="31"/>
      <c r="I22" s="22"/>
    </row>
    <row r="23" spans="1:9" ht="16.149999999999999" customHeight="1" x14ac:dyDescent="0.2">
      <c r="A23" s="44" t="s">
        <v>11</v>
      </c>
      <c r="B23" s="44">
        <v>281</v>
      </c>
      <c r="C23" s="78">
        <v>31.13</v>
      </c>
      <c r="E23" s="44"/>
      <c r="F23" s="44"/>
      <c r="G23" s="57"/>
      <c r="H23" s="68"/>
      <c r="I23" s="22"/>
    </row>
    <row r="24" spans="1:9" ht="16.149999999999999" customHeight="1" x14ac:dyDescent="0.2">
      <c r="A24" s="44" t="s">
        <v>11</v>
      </c>
      <c r="B24" s="44">
        <v>133</v>
      </c>
      <c r="C24" s="77"/>
      <c r="E24" s="44"/>
      <c r="F24" s="44"/>
      <c r="G24" s="78">
        <v>370.6</v>
      </c>
      <c r="H24" s="68"/>
      <c r="I24" s="22"/>
    </row>
    <row r="25" spans="1:9" ht="16.149999999999999" customHeight="1" x14ac:dyDescent="0.2">
      <c r="A25" s="44" t="s">
        <v>11</v>
      </c>
      <c r="B25" s="44">
        <v>302</v>
      </c>
      <c r="C25" s="77"/>
      <c r="E25" s="44"/>
      <c r="F25" s="34"/>
      <c r="G25" s="78">
        <v>32.36</v>
      </c>
      <c r="H25" s="68"/>
      <c r="I25" s="22"/>
    </row>
    <row r="26" spans="1:9" ht="16.149999999999999" customHeight="1" x14ac:dyDescent="0.2">
      <c r="A26" s="44" t="s">
        <v>11</v>
      </c>
      <c r="B26" s="44">
        <v>310</v>
      </c>
      <c r="C26" s="77"/>
      <c r="E26" s="44"/>
      <c r="F26" s="34"/>
      <c r="G26" s="78">
        <v>34.26</v>
      </c>
      <c r="H26" s="68"/>
      <c r="I26" s="22"/>
    </row>
    <row r="27" spans="1:9" ht="16.149999999999999" customHeight="1" x14ac:dyDescent="0.2">
      <c r="A27" s="44" t="s">
        <v>11</v>
      </c>
      <c r="B27" s="44">
        <v>317</v>
      </c>
      <c r="C27" s="77"/>
      <c r="E27" s="44"/>
      <c r="F27" s="34"/>
      <c r="G27" s="78">
        <v>108</v>
      </c>
      <c r="H27" s="68"/>
      <c r="I27" s="22"/>
    </row>
    <row r="28" spans="1:9" ht="16.149999999999999" customHeight="1" x14ac:dyDescent="0.2">
      <c r="A28" s="44" t="s">
        <v>11</v>
      </c>
      <c r="B28" s="44">
        <v>318</v>
      </c>
      <c r="C28" s="77"/>
      <c r="E28" s="44"/>
      <c r="F28" s="34"/>
      <c r="G28" s="78">
        <v>43</v>
      </c>
      <c r="H28" s="68"/>
      <c r="I28" s="22"/>
    </row>
    <row r="29" spans="1:9" ht="16.149999999999999" customHeight="1" x14ac:dyDescent="0.2">
      <c r="A29" s="44" t="s">
        <v>11</v>
      </c>
      <c r="B29" s="44">
        <v>293</v>
      </c>
      <c r="C29" s="77"/>
      <c r="E29" s="44"/>
      <c r="F29" s="44"/>
      <c r="G29" s="78">
        <v>88.24</v>
      </c>
      <c r="H29" s="68"/>
      <c r="I29" s="22"/>
    </row>
    <row r="30" spans="1:9" ht="16.149999999999999" customHeight="1" x14ac:dyDescent="0.2">
      <c r="A30" s="44" t="s">
        <v>11</v>
      </c>
      <c r="B30" s="44">
        <v>304</v>
      </c>
      <c r="C30" s="77"/>
      <c r="E30" s="44"/>
      <c r="F30" s="44"/>
      <c r="G30" s="78">
        <v>44.63</v>
      </c>
      <c r="H30" s="68"/>
      <c r="I30" s="22"/>
    </row>
    <row r="31" spans="1:9" ht="16.149999999999999" customHeight="1" x14ac:dyDescent="0.2">
      <c r="A31" s="44" t="s">
        <v>11</v>
      </c>
      <c r="B31" s="44">
        <v>309</v>
      </c>
      <c r="C31" s="77"/>
      <c r="E31" s="44"/>
      <c r="F31" s="44"/>
      <c r="G31" s="78">
        <v>142.80000000000001</v>
      </c>
      <c r="H31" s="68"/>
      <c r="I31" s="22"/>
    </row>
    <row r="32" spans="1:9" ht="16.149999999999999" customHeight="1" x14ac:dyDescent="0.2">
      <c r="A32" s="46" t="s">
        <v>12</v>
      </c>
      <c r="B32" s="34" t="s">
        <v>418</v>
      </c>
      <c r="C32" s="44"/>
      <c r="E32" s="44"/>
      <c r="F32" s="44"/>
      <c r="G32" s="68">
        <v>130</v>
      </c>
      <c r="I32" s="22"/>
    </row>
    <row r="33" spans="1:9" ht="16.149999999999999" customHeight="1" x14ac:dyDescent="0.2">
      <c r="A33" s="46" t="s">
        <v>12</v>
      </c>
      <c r="B33" s="164" t="s">
        <v>419</v>
      </c>
      <c r="C33" s="164"/>
      <c r="E33" s="44"/>
      <c r="F33" s="44"/>
      <c r="G33" s="67">
        <v>2753.77</v>
      </c>
      <c r="I33" s="22"/>
    </row>
    <row r="34" spans="1:9" ht="16.149999999999999" customHeight="1" x14ac:dyDescent="0.2">
      <c r="A34" s="46" t="s">
        <v>12</v>
      </c>
      <c r="B34" s="44" t="s">
        <v>13</v>
      </c>
      <c r="C34" s="44"/>
      <c r="E34" s="44"/>
      <c r="F34" s="44"/>
      <c r="G34" s="67">
        <v>3174.12</v>
      </c>
      <c r="I34" s="22"/>
    </row>
    <row r="35" spans="1:9" ht="16.149999999999999" customHeight="1" x14ac:dyDescent="0.2">
      <c r="A35" s="46" t="s">
        <v>12</v>
      </c>
      <c r="B35" s="109" t="s">
        <v>420</v>
      </c>
      <c r="C35" s="44"/>
      <c r="E35" s="76"/>
      <c r="F35" s="44"/>
      <c r="G35" s="68">
        <v>299.2</v>
      </c>
      <c r="I35" s="22"/>
    </row>
    <row r="36" spans="1:9" ht="16.149999999999999" customHeight="1" x14ac:dyDescent="0.2">
      <c r="A36" s="46" t="s">
        <v>12</v>
      </c>
      <c r="B36" s="158" t="s">
        <v>422</v>
      </c>
      <c r="C36" s="44"/>
      <c r="E36" s="44"/>
      <c r="F36" s="44"/>
      <c r="G36" s="68">
        <v>1878</v>
      </c>
      <c r="I36" s="22"/>
    </row>
    <row r="37" spans="1:9" ht="16.149999999999999" customHeight="1" x14ac:dyDescent="0.2">
      <c r="A37" s="46" t="s">
        <v>12</v>
      </c>
      <c r="B37" s="109" t="s">
        <v>421</v>
      </c>
      <c r="C37" s="44"/>
      <c r="E37" s="44"/>
      <c r="F37" s="44"/>
      <c r="G37" s="68">
        <v>239.6</v>
      </c>
      <c r="I37" s="22"/>
    </row>
    <row r="38" spans="1:9" ht="16.149999999999999" customHeight="1" x14ac:dyDescent="0.2">
      <c r="A38" s="46" t="s">
        <v>20</v>
      </c>
      <c r="B38" s="44">
        <v>459</v>
      </c>
      <c r="C38" s="44"/>
      <c r="E38" s="44"/>
      <c r="F38" s="44"/>
      <c r="G38" s="68"/>
      <c r="H38" s="68">
        <v>56</v>
      </c>
      <c r="I38" s="76" t="s">
        <v>53</v>
      </c>
    </row>
    <row r="39" spans="1:9" ht="16.149999999999999" customHeight="1" x14ac:dyDescent="0.2">
      <c r="A39" s="46" t="s">
        <v>20</v>
      </c>
      <c r="B39" s="44">
        <v>461</v>
      </c>
      <c r="C39" s="44"/>
      <c r="D39" s="68">
        <v>76.010000000000005</v>
      </c>
      <c r="E39" s="44"/>
      <c r="F39" s="44"/>
      <c r="G39" s="68"/>
      <c r="H39" s="68"/>
      <c r="I39" s="76" t="s">
        <v>42</v>
      </c>
    </row>
    <row r="40" spans="1:9" ht="16.149999999999999" customHeight="1" x14ac:dyDescent="0.2">
      <c r="A40" s="46" t="s">
        <v>17</v>
      </c>
      <c r="B40" s="44">
        <v>474</v>
      </c>
      <c r="C40" s="44"/>
      <c r="E40" s="44"/>
      <c r="F40" s="44"/>
      <c r="G40" s="68"/>
      <c r="H40" s="68">
        <v>236.01</v>
      </c>
      <c r="I40" s="76" t="s">
        <v>84</v>
      </c>
    </row>
    <row r="41" spans="1:9" ht="16.149999999999999" customHeight="1" x14ac:dyDescent="0.2">
      <c r="A41" s="44" t="s">
        <v>17</v>
      </c>
      <c r="B41" s="44">
        <v>477</v>
      </c>
      <c r="C41" s="77"/>
      <c r="E41" s="44"/>
      <c r="F41" s="44"/>
      <c r="G41" s="68"/>
      <c r="H41" s="78">
        <v>791.69</v>
      </c>
      <c r="I41" s="76" t="s">
        <v>129</v>
      </c>
    </row>
    <row r="42" spans="1:9" ht="16.149999999999999" customHeight="1" x14ac:dyDescent="0.2">
      <c r="A42" s="46" t="s">
        <v>20</v>
      </c>
      <c r="B42" s="44" t="s">
        <v>423</v>
      </c>
      <c r="C42" s="44"/>
      <c r="E42" s="44"/>
      <c r="F42" s="44"/>
      <c r="G42" s="68"/>
      <c r="H42" s="68">
        <v>3153.43</v>
      </c>
      <c r="I42" s="76" t="s">
        <v>138</v>
      </c>
    </row>
    <row r="43" spans="1:9" ht="16.149999999999999" customHeight="1" x14ac:dyDescent="0.2">
      <c r="A43" s="46" t="s">
        <v>43</v>
      </c>
      <c r="B43" s="44">
        <v>481</v>
      </c>
      <c r="C43" s="44"/>
      <c r="E43" s="44"/>
      <c r="F43" s="44"/>
      <c r="G43" s="68"/>
      <c r="H43" s="68">
        <v>780.65</v>
      </c>
      <c r="I43" s="76" t="s">
        <v>424</v>
      </c>
    </row>
    <row r="44" spans="1:9" ht="16.149999999999999" customHeight="1" x14ac:dyDescent="0.2">
      <c r="A44" s="46" t="s">
        <v>17</v>
      </c>
      <c r="B44" s="44">
        <v>482</v>
      </c>
      <c r="C44" s="44"/>
      <c r="E44" s="44"/>
      <c r="F44" s="44"/>
      <c r="G44" s="73"/>
      <c r="H44" s="68">
        <v>664.27</v>
      </c>
      <c r="I44" s="76" t="s">
        <v>62</v>
      </c>
    </row>
    <row r="45" spans="1:9" ht="16.149999999999999" customHeight="1" x14ac:dyDescent="0.2">
      <c r="A45" s="46" t="s">
        <v>20</v>
      </c>
      <c r="B45" s="44">
        <v>484</v>
      </c>
      <c r="C45" s="44"/>
      <c r="E45" s="44"/>
      <c r="F45" s="44"/>
      <c r="G45" s="73"/>
      <c r="H45" s="68">
        <v>293.91000000000003</v>
      </c>
      <c r="I45" s="76" t="s">
        <v>340</v>
      </c>
    </row>
    <row r="46" spans="1:9" ht="16.149999999999999" customHeight="1" x14ac:dyDescent="0.2">
      <c r="A46" s="46" t="s">
        <v>17</v>
      </c>
      <c r="B46" s="44">
        <v>485</v>
      </c>
      <c r="C46" s="44"/>
      <c r="E46" s="44"/>
      <c r="F46" s="44"/>
      <c r="G46" s="73"/>
      <c r="H46" s="68">
        <v>69.290000000000006</v>
      </c>
      <c r="I46" s="76" t="s">
        <v>148</v>
      </c>
    </row>
    <row r="47" spans="1:9" ht="16.149999999999999" customHeight="1" x14ac:dyDescent="0.2">
      <c r="A47" s="46" t="s">
        <v>17</v>
      </c>
      <c r="B47" s="44">
        <v>487</v>
      </c>
      <c r="C47" s="44"/>
      <c r="E47" s="44"/>
      <c r="F47" s="44"/>
      <c r="G47" s="73"/>
      <c r="H47" s="68">
        <v>284.92</v>
      </c>
      <c r="I47" s="76" t="s">
        <v>134</v>
      </c>
    </row>
    <row r="48" spans="1:9" ht="16.149999999999999" customHeight="1" x14ac:dyDescent="0.2">
      <c r="A48" s="46" t="s">
        <v>20</v>
      </c>
      <c r="B48" s="44">
        <v>488</v>
      </c>
      <c r="C48" s="44"/>
      <c r="D48" s="68">
        <v>70</v>
      </c>
      <c r="E48" s="44"/>
      <c r="F48" s="44"/>
      <c r="G48" s="73"/>
      <c r="H48" s="68"/>
      <c r="I48" s="76" t="s">
        <v>42</v>
      </c>
    </row>
    <row r="49" spans="1:9" ht="16.149999999999999" customHeight="1" x14ac:dyDescent="0.2">
      <c r="A49" s="44" t="s">
        <v>17</v>
      </c>
      <c r="B49" s="44">
        <v>489</v>
      </c>
      <c r="C49" s="77"/>
      <c r="E49" s="44"/>
      <c r="F49" s="78">
        <v>35.99</v>
      </c>
      <c r="G49" s="73"/>
      <c r="H49" s="68"/>
      <c r="I49" s="76" t="s">
        <v>196</v>
      </c>
    </row>
    <row r="50" spans="1:9" ht="17.25" customHeight="1" x14ac:dyDescent="0.2">
      <c r="A50" s="46" t="s">
        <v>20</v>
      </c>
      <c r="B50" s="44" t="s">
        <v>425</v>
      </c>
      <c r="C50" s="44"/>
      <c r="E50" s="44"/>
      <c r="F50" s="68">
        <v>124.2</v>
      </c>
      <c r="G50" s="73"/>
      <c r="H50" s="68"/>
      <c r="I50" s="76" t="s">
        <v>135</v>
      </c>
    </row>
    <row r="51" spans="1:9" ht="17.25" customHeight="1" x14ac:dyDescent="0.2">
      <c r="A51" s="46" t="s">
        <v>20</v>
      </c>
      <c r="B51" s="44">
        <v>491</v>
      </c>
      <c r="C51" s="44"/>
      <c r="E51" s="44"/>
      <c r="F51" s="68">
        <v>145.80000000000001</v>
      </c>
      <c r="G51" s="73"/>
      <c r="H51" s="68"/>
      <c r="I51" s="76" t="s">
        <v>135</v>
      </c>
    </row>
    <row r="52" spans="1:9" ht="17.25" customHeight="1" x14ac:dyDescent="0.2">
      <c r="A52" s="46" t="s">
        <v>20</v>
      </c>
      <c r="B52" s="44">
        <v>493</v>
      </c>
      <c r="C52" s="44"/>
      <c r="E52" s="44"/>
      <c r="F52" s="44"/>
      <c r="G52" s="73"/>
      <c r="H52" s="68">
        <v>95.12</v>
      </c>
      <c r="I52" s="76" t="s">
        <v>200</v>
      </c>
    </row>
    <row r="53" spans="1:9" ht="17.25" customHeight="1" x14ac:dyDescent="0.2">
      <c r="A53" s="46" t="s">
        <v>17</v>
      </c>
      <c r="B53" s="44">
        <v>497</v>
      </c>
      <c r="C53" s="44"/>
      <c r="E53" s="44"/>
      <c r="F53" s="44"/>
      <c r="G53" s="73"/>
      <c r="H53" s="68">
        <v>123.44</v>
      </c>
      <c r="I53" s="76" t="s">
        <v>142</v>
      </c>
    </row>
    <row r="54" spans="1:9" ht="17.25" customHeight="1" x14ac:dyDescent="0.2">
      <c r="A54" s="46" t="s">
        <v>43</v>
      </c>
      <c r="B54" s="161" t="s">
        <v>426</v>
      </c>
      <c r="C54" s="68">
        <v>0.76</v>
      </c>
      <c r="E54" s="34"/>
      <c r="F54" s="44"/>
      <c r="G54" s="73"/>
      <c r="H54" s="68"/>
      <c r="I54" s="76"/>
    </row>
    <row r="55" spans="1:9" ht="17.25" customHeight="1" x14ac:dyDescent="0.2">
      <c r="A55" s="46" t="s">
        <v>43</v>
      </c>
      <c r="B55" s="44">
        <v>445</v>
      </c>
      <c r="C55" s="44"/>
      <c r="D55" s="68">
        <v>687.97</v>
      </c>
      <c r="E55" s="44"/>
      <c r="F55" s="34"/>
      <c r="G55" s="73"/>
      <c r="H55" s="68"/>
      <c r="I55" s="76" t="s">
        <v>147</v>
      </c>
    </row>
    <row r="56" spans="1:9" ht="17.25" customHeight="1" x14ac:dyDescent="0.2">
      <c r="A56" s="46" t="s">
        <v>43</v>
      </c>
      <c r="B56" s="44">
        <v>456</v>
      </c>
      <c r="C56" s="44"/>
      <c r="E56" s="44"/>
      <c r="F56" s="44"/>
      <c r="G56" s="73"/>
      <c r="H56" s="68">
        <v>181.35</v>
      </c>
      <c r="I56" s="121" t="s">
        <v>145</v>
      </c>
    </row>
    <row r="57" spans="1:9" ht="17.25" customHeight="1" x14ac:dyDescent="0.2">
      <c r="A57" s="156" t="s">
        <v>43</v>
      </c>
      <c r="B57" s="157">
        <v>416</v>
      </c>
      <c r="C57" s="157"/>
      <c r="E57" s="157"/>
      <c r="F57" s="157"/>
      <c r="G57" s="73"/>
      <c r="H57" s="68">
        <v>241.89</v>
      </c>
      <c r="I57" s="121" t="s">
        <v>292</v>
      </c>
    </row>
    <row r="58" spans="1:9" ht="14.25" customHeight="1" x14ac:dyDescent="0.2">
      <c r="A58" s="46" t="s">
        <v>43</v>
      </c>
      <c r="B58" s="44">
        <v>453</v>
      </c>
      <c r="C58" s="44"/>
      <c r="E58" s="44"/>
      <c r="F58" s="44"/>
      <c r="G58" s="73"/>
      <c r="H58" s="68">
        <v>186.05</v>
      </c>
      <c r="I58" s="121" t="s">
        <v>175</v>
      </c>
    </row>
    <row r="59" spans="1:9" ht="16.149999999999999" customHeight="1" x14ac:dyDescent="0.2">
      <c r="A59" s="46" t="s">
        <v>43</v>
      </c>
      <c r="B59" s="44">
        <v>442</v>
      </c>
      <c r="C59" s="44"/>
      <c r="E59" s="44"/>
      <c r="F59" s="44"/>
      <c r="G59" s="73"/>
      <c r="H59" s="68">
        <v>15.61</v>
      </c>
      <c r="I59" s="76" t="s">
        <v>149</v>
      </c>
    </row>
    <row r="60" spans="1:9" ht="16.149999999999999" customHeight="1" x14ac:dyDescent="0.2">
      <c r="A60" s="46" t="s">
        <v>43</v>
      </c>
      <c r="B60" s="44">
        <v>429</v>
      </c>
      <c r="C60" s="44"/>
      <c r="E60" s="44"/>
      <c r="F60" s="44"/>
      <c r="G60" s="73"/>
      <c r="H60" s="68">
        <v>87.34</v>
      </c>
      <c r="I60" s="121" t="s">
        <v>174</v>
      </c>
    </row>
    <row r="61" spans="1:9" ht="16.149999999999999" customHeight="1" x14ac:dyDescent="0.2">
      <c r="A61" s="46" t="s">
        <v>17</v>
      </c>
      <c r="B61" s="44">
        <v>428</v>
      </c>
      <c r="C61" s="44"/>
      <c r="E61" s="44"/>
      <c r="F61" s="44"/>
      <c r="G61" s="36"/>
      <c r="H61" s="67">
        <v>74.319999999999993</v>
      </c>
      <c r="I61" s="97" t="s">
        <v>54</v>
      </c>
    </row>
    <row r="62" spans="1:9" ht="16.149999999999999" customHeight="1" x14ac:dyDescent="0.2">
      <c r="A62" s="46" t="s">
        <v>43</v>
      </c>
      <c r="B62" s="166" t="s">
        <v>99</v>
      </c>
      <c r="C62" s="166"/>
      <c r="E62" s="44"/>
      <c r="F62" s="44"/>
      <c r="G62" s="73"/>
      <c r="H62" s="67">
        <v>20</v>
      </c>
      <c r="I62" s="73" t="s">
        <v>99</v>
      </c>
    </row>
    <row r="63" spans="1:9" ht="16.149999999999999" customHeight="1" x14ac:dyDescent="0.2">
      <c r="A63" s="46"/>
      <c r="B63" s="80" t="s">
        <v>427</v>
      </c>
      <c r="E63" s="44"/>
      <c r="F63" s="44"/>
      <c r="G63" s="67">
        <v>10.42</v>
      </c>
      <c r="H63" s="73"/>
      <c r="I63" s="73" t="s">
        <v>427</v>
      </c>
    </row>
    <row r="64" spans="1:9" ht="16.149999999999999" customHeight="1" x14ac:dyDescent="0.2">
      <c r="A64" s="164" t="s">
        <v>436</v>
      </c>
      <c r="B64" s="164"/>
      <c r="C64" s="80"/>
      <c r="E64" s="44"/>
      <c r="F64" s="44"/>
      <c r="G64" s="73"/>
      <c r="H64" s="67">
        <v>850</v>
      </c>
      <c r="I64" s="73" t="s">
        <v>98</v>
      </c>
    </row>
    <row r="65" spans="1:11" ht="16.149999999999999" customHeight="1" x14ac:dyDescent="0.2">
      <c r="A65" s="164" t="s">
        <v>428</v>
      </c>
      <c r="B65" s="164"/>
      <c r="C65" s="80"/>
      <c r="E65" s="44"/>
      <c r="F65" s="44"/>
      <c r="G65" s="73"/>
      <c r="H65" s="67">
        <v>1180</v>
      </c>
      <c r="I65" s="164" t="s">
        <v>428</v>
      </c>
      <c r="J65" s="164"/>
    </row>
    <row r="66" spans="1:11" ht="16.149999999999999" customHeight="1" x14ac:dyDescent="0.2">
      <c r="A66" s="46" t="s">
        <v>17</v>
      </c>
      <c r="B66" s="44" t="s">
        <v>429</v>
      </c>
      <c r="C66" s="44"/>
      <c r="E66" s="44"/>
      <c r="F66" s="44"/>
      <c r="G66" s="73"/>
      <c r="H66" s="67">
        <v>21.03</v>
      </c>
      <c r="I66" s="76" t="s">
        <v>146</v>
      </c>
      <c r="J66" s="36"/>
    </row>
    <row r="67" spans="1:11" ht="16.149999999999999" customHeight="1" x14ac:dyDescent="0.2">
      <c r="A67" s="164" t="s">
        <v>368</v>
      </c>
      <c r="B67" s="164"/>
      <c r="C67" s="151"/>
      <c r="E67" s="44"/>
      <c r="F67" s="44"/>
      <c r="G67" s="73"/>
      <c r="H67" s="67">
        <v>1.55</v>
      </c>
      <c r="I67" s="73" t="s">
        <v>146</v>
      </c>
      <c r="J67" s="36"/>
    </row>
    <row r="68" spans="1:11" ht="16.149999999999999" customHeight="1" x14ac:dyDescent="0.2">
      <c r="A68" s="46" t="s">
        <v>69</v>
      </c>
      <c r="B68" s="44"/>
      <c r="C68" s="44"/>
      <c r="E68" s="44"/>
      <c r="F68" s="68">
        <v>5690</v>
      </c>
      <c r="G68" s="68">
        <v>5690</v>
      </c>
      <c r="H68" s="68"/>
      <c r="I68" s="73"/>
    </row>
    <row r="69" spans="1:11" ht="16.149999999999999" customHeight="1" x14ac:dyDescent="0.2">
      <c r="A69" s="46" t="s">
        <v>69</v>
      </c>
      <c r="B69" s="44"/>
      <c r="C69" s="44"/>
      <c r="E69" s="44"/>
      <c r="F69" s="68">
        <v>4980</v>
      </c>
      <c r="G69" s="68">
        <v>4980</v>
      </c>
      <c r="H69" s="68"/>
      <c r="I69" s="73"/>
    </row>
    <row r="70" spans="1:11" ht="16.149999999999999" customHeight="1" x14ac:dyDescent="0.2">
      <c r="A70" s="46" t="s">
        <v>69</v>
      </c>
      <c r="B70" s="44"/>
      <c r="C70" s="44"/>
      <c r="E70" s="44"/>
      <c r="F70" s="68">
        <v>3050</v>
      </c>
      <c r="G70" s="68">
        <v>3050</v>
      </c>
      <c r="H70" s="68"/>
      <c r="I70" s="73"/>
    </row>
    <row r="71" spans="1:11" ht="16.149999999999999" customHeight="1" x14ac:dyDescent="0.2">
      <c r="A71" s="76" t="s">
        <v>70</v>
      </c>
      <c r="B71" s="44"/>
      <c r="C71" s="44"/>
      <c r="E71" s="130">
        <v>11374.23</v>
      </c>
      <c r="F71" s="44"/>
      <c r="G71" s="73"/>
      <c r="H71" s="68"/>
      <c r="I71" s="83"/>
    </row>
    <row r="72" spans="1:11" ht="16.149999999999999" customHeight="1" x14ac:dyDescent="0.2">
      <c r="A72" s="44"/>
      <c r="B72" s="44"/>
      <c r="C72" s="44"/>
      <c r="E72" s="34"/>
      <c r="F72" s="44"/>
      <c r="G72" s="82">
        <v>556.29999999999995</v>
      </c>
      <c r="H72" s="68"/>
      <c r="I72" s="46"/>
    </row>
    <row r="73" spans="1:11" ht="16.149999999999999" customHeight="1" x14ac:dyDescent="0.2">
      <c r="A73" s="105"/>
      <c r="B73" s="44"/>
      <c r="C73" s="44"/>
      <c r="E73" s="34"/>
      <c r="F73" s="44"/>
      <c r="G73" s="82">
        <v>393.11</v>
      </c>
      <c r="H73" s="68"/>
      <c r="I73" s="46"/>
      <c r="J73" s="76"/>
    </row>
    <row r="74" spans="1:11" ht="16.149999999999999" customHeight="1" x14ac:dyDescent="0.2">
      <c r="A74" s="105"/>
      <c r="B74" s="44"/>
      <c r="C74" s="44"/>
      <c r="E74" s="34"/>
      <c r="F74" s="44"/>
      <c r="G74" s="82">
        <v>629</v>
      </c>
      <c r="H74" s="68"/>
      <c r="I74" s="76"/>
    </row>
    <row r="75" spans="1:11" ht="16.149999999999999" customHeight="1" x14ac:dyDescent="0.2">
      <c r="A75" s="46"/>
      <c r="B75" s="44"/>
      <c r="C75" s="44"/>
      <c r="E75" s="34"/>
      <c r="F75" s="44"/>
      <c r="G75" s="82">
        <v>365</v>
      </c>
      <c r="H75" s="73"/>
      <c r="I75" s="87"/>
      <c r="K75" s="22"/>
    </row>
    <row r="76" spans="1:11" ht="16.149999999999999" customHeight="1" x14ac:dyDescent="0.2">
      <c r="A76" s="44"/>
      <c r="B76" s="44"/>
      <c r="C76" s="44"/>
      <c r="E76" s="34"/>
      <c r="F76" s="44"/>
      <c r="G76" s="82">
        <v>545.29999999999995</v>
      </c>
      <c r="H76" s="73"/>
      <c r="I76" s="44"/>
      <c r="J76" s="74"/>
      <c r="K76" s="21"/>
    </row>
    <row r="77" spans="1:11" ht="16.149999999999999" customHeight="1" x14ac:dyDescent="0.2">
      <c r="A77" s="105"/>
      <c r="B77" s="44"/>
      <c r="C77" s="44"/>
      <c r="E77" s="34"/>
      <c r="F77" s="44"/>
      <c r="G77" s="82">
        <v>123.63</v>
      </c>
      <c r="H77" s="112"/>
      <c r="I77" s="73"/>
    </row>
    <row r="78" spans="1:11" ht="16.149999999999999" customHeight="1" x14ac:dyDescent="0.2">
      <c r="A78" s="105"/>
      <c r="B78" s="44"/>
      <c r="C78" s="44"/>
      <c r="E78" s="34"/>
      <c r="F78" s="44"/>
      <c r="G78" s="82">
        <v>40</v>
      </c>
      <c r="H78" s="112"/>
      <c r="I78" s="76"/>
    </row>
    <row r="79" spans="1:11" ht="16.149999999999999" customHeight="1" x14ac:dyDescent="0.2">
      <c r="A79" s="105"/>
      <c r="B79" s="44"/>
      <c r="C79" s="44"/>
      <c r="E79" s="34"/>
      <c r="F79" s="44"/>
      <c r="G79" s="82">
        <v>289</v>
      </c>
      <c r="H79" s="112"/>
      <c r="I79" s="97"/>
    </row>
    <row r="80" spans="1:11" ht="16.149999999999999" customHeight="1" x14ac:dyDescent="0.2">
      <c r="A80" s="46"/>
      <c r="B80" s="44"/>
      <c r="C80" s="44"/>
      <c r="E80" s="34"/>
      <c r="F80" s="44"/>
      <c r="G80" s="82">
        <v>1651.99</v>
      </c>
      <c r="H80" s="67"/>
      <c r="I80" s="82"/>
      <c r="J80" s="22"/>
    </row>
    <row r="81" spans="1:10" ht="16.149999999999999" customHeight="1" x14ac:dyDescent="0.2">
      <c r="A81" s="44"/>
      <c r="B81" s="152"/>
      <c r="C81" s="44"/>
      <c r="E81" s="34"/>
      <c r="F81" s="44"/>
      <c r="G81" s="82">
        <v>593.48</v>
      </c>
      <c r="H81" s="67"/>
      <c r="I81" s="98"/>
      <c r="J81" s="22"/>
    </row>
    <row r="82" spans="1:10" ht="16.149999999999999" customHeight="1" x14ac:dyDescent="0.2">
      <c r="A82" s="44"/>
      <c r="B82" s="44"/>
      <c r="C82" s="44"/>
      <c r="E82" s="34"/>
      <c r="F82" s="44"/>
      <c r="G82" s="82">
        <v>532.52</v>
      </c>
      <c r="H82" s="67"/>
      <c r="I82" s="97"/>
      <c r="J82" s="22"/>
    </row>
    <row r="83" spans="1:10" ht="16.149999999999999" customHeight="1" x14ac:dyDescent="0.2">
      <c r="A83" s="105"/>
      <c r="B83" s="44"/>
      <c r="C83" s="44"/>
      <c r="E83" s="34"/>
      <c r="F83" s="44"/>
      <c r="G83" s="82">
        <v>641.83000000000004</v>
      </c>
      <c r="H83" s="67"/>
      <c r="I83" s="76"/>
      <c r="J83" s="22"/>
    </row>
    <row r="84" spans="1:10" ht="16.149999999999999" customHeight="1" x14ac:dyDescent="0.2">
      <c r="A84" s="46"/>
      <c r="B84" s="159"/>
      <c r="C84" s="44"/>
      <c r="E84" s="34"/>
      <c r="F84" s="44"/>
      <c r="G84" s="82">
        <v>281.5</v>
      </c>
      <c r="H84" s="67"/>
      <c r="I84" s="76"/>
      <c r="J84" s="22"/>
    </row>
    <row r="85" spans="1:10" ht="16.149999999999999" customHeight="1" x14ac:dyDescent="0.2">
      <c r="A85" s="46"/>
      <c r="B85" s="44"/>
      <c r="C85" s="44"/>
      <c r="E85" s="34"/>
      <c r="F85" s="44"/>
      <c r="G85" s="82">
        <v>372.9</v>
      </c>
      <c r="H85" s="112"/>
      <c r="I85" s="46"/>
      <c r="J85" s="22"/>
    </row>
    <row r="86" spans="1:10" ht="16.149999999999999" customHeight="1" x14ac:dyDescent="0.2">
      <c r="A86" s="44"/>
      <c r="B86" s="44"/>
      <c r="C86" s="44"/>
      <c r="E86" s="34"/>
      <c r="F86" s="44"/>
      <c r="G86" s="82">
        <v>709.42</v>
      </c>
      <c r="H86" s="67"/>
      <c r="I86" s="98"/>
      <c r="J86" s="22"/>
    </row>
    <row r="87" spans="1:10" ht="16.149999999999999" customHeight="1" x14ac:dyDescent="0.2">
      <c r="A87" s="44"/>
      <c r="B87" s="44"/>
      <c r="C87" s="44"/>
      <c r="E87" s="34"/>
      <c r="F87" s="44"/>
      <c r="G87" s="82">
        <v>506.12</v>
      </c>
      <c r="H87" s="67"/>
      <c r="I87" s="73"/>
      <c r="J87" s="22"/>
    </row>
    <row r="88" spans="1:10" ht="16.149999999999999" customHeight="1" x14ac:dyDescent="0.2">
      <c r="A88" s="44"/>
      <c r="B88" s="44"/>
      <c r="C88" s="44"/>
      <c r="E88" s="34"/>
      <c r="F88" s="44"/>
      <c r="G88" s="82">
        <v>608.96</v>
      </c>
      <c r="H88" s="67"/>
      <c r="I88" s="73"/>
      <c r="J88" s="22"/>
    </row>
    <row r="89" spans="1:10" ht="16.149999999999999" customHeight="1" x14ac:dyDescent="0.2">
      <c r="A89" s="46"/>
      <c r="B89" s="44"/>
      <c r="C89" s="44"/>
      <c r="E89" s="34"/>
      <c r="F89" s="44"/>
      <c r="G89" s="82">
        <v>870.9</v>
      </c>
      <c r="H89" s="67"/>
      <c r="I89" s="73"/>
      <c r="J89" s="22"/>
    </row>
    <row r="90" spans="1:10" ht="16.149999999999999" customHeight="1" x14ac:dyDescent="0.2">
      <c r="A90" s="44"/>
      <c r="B90" s="44"/>
      <c r="C90" s="44"/>
      <c r="E90" s="34"/>
      <c r="F90" s="44"/>
      <c r="G90" s="82">
        <v>1031.1500000000001</v>
      </c>
      <c r="H90" s="112"/>
      <c r="I90" s="73"/>
      <c r="J90" s="22"/>
    </row>
    <row r="91" spans="1:10" ht="16.149999999999999" customHeight="1" x14ac:dyDescent="0.2">
      <c r="A91" s="105"/>
      <c r="B91" s="44"/>
      <c r="C91" s="44"/>
      <c r="E91" s="34"/>
      <c r="F91" s="44"/>
      <c r="G91" s="82">
        <v>675.9</v>
      </c>
      <c r="H91" s="67"/>
      <c r="I91" s="73"/>
      <c r="J91" s="22"/>
    </row>
    <row r="92" spans="1:10" ht="16.149999999999999" customHeight="1" x14ac:dyDescent="0.2">
      <c r="A92" s="105"/>
      <c r="B92" s="44"/>
      <c r="C92" s="44"/>
      <c r="E92" s="34"/>
      <c r="F92" s="44"/>
      <c r="G92" s="82">
        <v>440.5</v>
      </c>
      <c r="H92" s="67"/>
      <c r="I92" s="76"/>
      <c r="J92" s="22"/>
    </row>
    <row r="93" spans="1:10" ht="16.149999999999999" customHeight="1" x14ac:dyDescent="0.2">
      <c r="A93" s="44"/>
      <c r="B93" s="44"/>
      <c r="C93" s="44"/>
      <c r="E93" s="34"/>
      <c r="F93" s="44"/>
      <c r="G93" s="82">
        <v>380</v>
      </c>
      <c r="H93" s="67"/>
      <c r="I93" s="73"/>
      <c r="J93" s="22"/>
    </row>
    <row r="94" spans="1:10" ht="16.149999999999999" customHeight="1" x14ac:dyDescent="0.2">
      <c r="A94" s="44"/>
      <c r="B94" s="44"/>
      <c r="C94" s="44"/>
      <c r="E94" s="34"/>
      <c r="F94" s="68"/>
      <c r="G94" s="82">
        <v>297.10000000000002</v>
      </c>
      <c r="H94" s="68"/>
      <c r="I94" s="82"/>
    </row>
    <row r="95" spans="1:10" ht="16.149999999999999" customHeight="1" x14ac:dyDescent="0.2">
      <c r="A95" s="46" t="s">
        <v>430</v>
      </c>
      <c r="B95" s="44"/>
      <c r="C95" s="44"/>
      <c r="E95" s="44"/>
      <c r="F95" s="44"/>
      <c r="G95" s="68">
        <v>650</v>
      </c>
      <c r="H95" s="68"/>
      <c r="I95" s="82"/>
    </row>
    <row r="96" spans="1:10" ht="16.149999999999999" customHeight="1" x14ac:dyDescent="0.2">
      <c r="A96" s="46" t="s">
        <v>431</v>
      </c>
      <c r="B96" s="164" t="s">
        <v>432</v>
      </c>
      <c r="C96" s="164"/>
      <c r="E96" s="44"/>
      <c r="F96" s="44"/>
      <c r="G96" s="68">
        <v>180</v>
      </c>
      <c r="H96" s="68"/>
      <c r="I96" s="82"/>
    </row>
    <row r="97" spans="1:9" ht="16.149999999999999" customHeight="1" x14ac:dyDescent="0.2">
      <c r="A97" s="46" t="s">
        <v>433</v>
      </c>
      <c r="B97" s="46" t="s">
        <v>370</v>
      </c>
      <c r="C97" s="46"/>
      <c r="E97" s="44"/>
      <c r="F97" s="44"/>
      <c r="G97" s="68">
        <v>33</v>
      </c>
      <c r="H97" s="68"/>
      <c r="I97" s="82"/>
    </row>
    <row r="98" spans="1:9" ht="16.149999999999999" customHeight="1" x14ac:dyDescent="0.2">
      <c r="A98" s="164" t="s">
        <v>434</v>
      </c>
      <c r="B98" s="164"/>
      <c r="C98" s="164"/>
      <c r="E98" s="68">
        <v>240</v>
      </c>
      <c r="F98" s="44"/>
      <c r="G98" s="68"/>
      <c r="H98" s="68"/>
      <c r="I98" s="82"/>
    </row>
    <row r="99" spans="1:9" ht="16.149999999999999" customHeight="1" x14ac:dyDescent="0.2">
      <c r="A99" s="46" t="s">
        <v>435</v>
      </c>
      <c r="B99" s="44"/>
      <c r="C99" s="44"/>
      <c r="E99" s="44"/>
      <c r="F99" s="44"/>
      <c r="G99" s="68"/>
      <c r="H99" s="70">
        <v>5929</v>
      </c>
      <c r="I99" s="82"/>
    </row>
    <row r="100" spans="1:9" ht="16.149999999999999" customHeight="1" x14ac:dyDescent="0.2">
      <c r="A100" s="76" t="s">
        <v>72</v>
      </c>
      <c r="B100" s="76"/>
      <c r="C100" s="76"/>
      <c r="E100" s="44"/>
      <c r="F100" s="44"/>
      <c r="G100" s="68"/>
      <c r="H100" s="68">
        <v>2268.4</v>
      </c>
      <c r="I100" s="82"/>
    </row>
    <row r="101" spans="1:9" ht="16.149999999999999" customHeight="1" x14ac:dyDescent="0.2">
      <c r="A101" s="76" t="s">
        <v>72</v>
      </c>
      <c r="B101" s="76"/>
      <c r="C101" s="76"/>
      <c r="E101" s="44"/>
      <c r="F101" s="44"/>
      <c r="G101" s="160"/>
      <c r="H101" s="68">
        <v>1291.6300000000001</v>
      </c>
      <c r="I101" s="76"/>
    </row>
    <row r="102" spans="1:9" ht="16.149999999999999" customHeight="1" x14ac:dyDescent="0.2">
      <c r="A102" s="9" t="s">
        <v>4</v>
      </c>
      <c r="B102" s="9"/>
      <c r="C102" s="10">
        <f>E104</f>
        <v>23174.73</v>
      </c>
      <c r="D102" s="19" t="s">
        <v>5</v>
      </c>
      <c r="E102" s="11">
        <f>SUM(E3:E101)</f>
        <v>13084.869999999999</v>
      </c>
      <c r="F102" s="12">
        <f>SUM(F3:F101)</f>
        <v>14025.99</v>
      </c>
      <c r="G102" s="162"/>
      <c r="H102" s="163"/>
    </row>
    <row r="103" spans="1:9" ht="16.149999999999999" customHeight="1" x14ac:dyDescent="0.2">
      <c r="A103" s="9" t="s">
        <v>6</v>
      </c>
      <c r="B103" s="9"/>
      <c r="C103" s="10">
        <f>F102</f>
        <v>14025.99</v>
      </c>
      <c r="D103" s="19" t="s">
        <v>7</v>
      </c>
      <c r="E103" s="13">
        <v>10089.86</v>
      </c>
      <c r="F103" s="14"/>
      <c r="G103" s="162"/>
      <c r="H103" s="163"/>
    </row>
    <row r="104" spans="1:9" ht="17.25" customHeight="1" x14ac:dyDescent="0.3">
      <c r="A104" s="15" t="s">
        <v>9</v>
      </c>
      <c r="B104" s="15"/>
      <c r="C104" s="16">
        <f>C102-C103</f>
        <v>9148.74</v>
      </c>
      <c r="D104" s="20" t="s">
        <v>8</v>
      </c>
      <c r="E104" s="11">
        <f>E102+E103</f>
        <v>23174.73</v>
      </c>
      <c r="F104" s="12"/>
      <c r="G104" s="162"/>
      <c r="H104" s="163"/>
      <c r="I104" s="29"/>
    </row>
    <row r="105" spans="1:9" ht="17.25" customHeight="1" x14ac:dyDescent="0.2">
      <c r="A105" s="22"/>
      <c r="B105" s="22"/>
      <c r="C105" s="22"/>
      <c r="D105" s="22"/>
      <c r="E105" s="21"/>
      <c r="F105" s="21"/>
      <c r="G105" s="21"/>
      <c r="H105" s="21"/>
    </row>
    <row r="106" spans="1:9" ht="17.25" customHeight="1" x14ac:dyDescent="0.2"/>
    <row r="107" spans="1:9" ht="17.25" customHeight="1" x14ac:dyDescent="0.2"/>
    <row r="108" spans="1:9" ht="17.25" customHeight="1" x14ac:dyDescent="0.2"/>
    <row r="109" spans="1:9" ht="17.25" customHeight="1" x14ac:dyDescent="0.2">
      <c r="A109" s="21"/>
      <c r="B109" s="21"/>
      <c r="C109" s="21"/>
      <c r="D109" s="21"/>
    </row>
    <row r="110" spans="1:9" ht="17.25" customHeight="1" x14ac:dyDescent="0.2"/>
    <row r="111" spans="1:9" ht="17.25" customHeight="1" x14ac:dyDescent="0.2"/>
    <row r="112" spans="1:9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  <row r="1520" ht="17.25" customHeight="1" x14ac:dyDescent="0.2"/>
    <row r="1521" ht="17.25" customHeight="1" x14ac:dyDescent="0.2"/>
    <row r="1522" ht="17.25" customHeight="1" x14ac:dyDescent="0.2"/>
    <row r="1523" ht="17.25" customHeight="1" x14ac:dyDescent="0.2"/>
    <row r="1524" ht="17.25" customHeight="1" x14ac:dyDescent="0.2"/>
    <row r="1525" ht="17.25" customHeight="1" x14ac:dyDescent="0.2"/>
    <row r="1526" ht="17.25" customHeight="1" x14ac:dyDescent="0.2"/>
    <row r="1527" ht="17.25" customHeight="1" x14ac:dyDescent="0.2"/>
    <row r="1528" ht="17.25" customHeight="1" x14ac:dyDescent="0.2"/>
    <row r="1529" ht="17.25" customHeight="1" x14ac:dyDescent="0.2"/>
    <row r="1530" ht="17.25" customHeight="1" x14ac:dyDescent="0.2"/>
    <row r="1531" ht="17.25" customHeight="1" x14ac:dyDescent="0.2"/>
    <row r="1532" ht="17.25" customHeight="1" x14ac:dyDescent="0.2"/>
    <row r="1533" ht="17.25" customHeight="1" x14ac:dyDescent="0.2"/>
    <row r="1534" ht="17.25" customHeight="1" x14ac:dyDescent="0.2"/>
    <row r="1535" ht="17.25" customHeight="1" x14ac:dyDescent="0.2"/>
    <row r="1536" ht="17.25" customHeight="1" x14ac:dyDescent="0.2"/>
    <row r="1537" ht="17.25" customHeight="1" x14ac:dyDescent="0.2"/>
    <row r="1538" ht="17.25" customHeight="1" x14ac:dyDescent="0.2"/>
    <row r="1539" ht="17.25" customHeight="1" x14ac:dyDescent="0.2"/>
    <row r="1540" ht="17.25" customHeight="1" x14ac:dyDescent="0.2"/>
    <row r="1541" ht="17.25" customHeight="1" x14ac:dyDescent="0.2"/>
    <row r="1542" ht="17.25" customHeight="1" x14ac:dyDescent="0.2"/>
    <row r="1543" ht="17.25" customHeight="1" x14ac:dyDescent="0.2"/>
    <row r="1544" ht="17.25" customHeight="1" x14ac:dyDescent="0.2"/>
    <row r="1545" ht="17.25" customHeight="1" x14ac:dyDescent="0.2"/>
    <row r="1546" ht="17.25" customHeight="1" x14ac:dyDescent="0.2"/>
  </sheetData>
  <mergeCells count="9">
    <mergeCell ref="I65:J65"/>
    <mergeCell ref="G102:H104"/>
    <mergeCell ref="B33:C33"/>
    <mergeCell ref="B62:C62"/>
    <mergeCell ref="A64:B64"/>
    <mergeCell ref="A65:B65"/>
    <mergeCell ref="A67:B67"/>
    <mergeCell ref="B96:C96"/>
    <mergeCell ref="A98:C98"/>
  </mergeCells>
  <phoneticPr fontId="0" type="noConversion"/>
  <printOptions gridLines="1"/>
  <pageMargins left="0.23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1"/>
  <sheetViews>
    <sheetView zoomScale="120" zoomScaleNormal="120" zoomScaleSheetLayoutView="130" workbookViewId="0">
      <pane xSplit="8" ySplit="2" topLeftCell="I52" activePane="bottomRight" state="frozen"/>
      <selection pane="topRight" activeCell="H1" sqref="H1"/>
      <selection pane="bottomLeft" activeCell="A3" sqref="A3"/>
      <selection pane="bottomRight" activeCell="H76" sqref="H76"/>
    </sheetView>
  </sheetViews>
  <sheetFormatPr defaultRowHeight="12.75" x14ac:dyDescent="0.2"/>
  <cols>
    <col min="1" max="1" width="11.140625" customWidth="1"/>
    <col min="2" max="2" width="22.5703125" customWidth="1"/>
    <col min="3" max="3" width="12.28515625" customWidth="1"/>
    <col min="4" max="4" width="11.28515625" style="17" customWidth="1"/>
    <col min="5" max="5" width="11.28515625" customWidth="1"/>
    <col min="6" max="6" width="12.140625" customWidth="1"/>
    <col min="7" max="8" width="11.28515625" customWidth="1"/>
    <col min="9" max="9" width="10.42578125" bestFit="1" customWidth="1"/>
  </cols>
  <sheetData>
    <row r="1" spans="1:9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9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  <c r="I2" s="6"/>
    </row>
    <row r="3" spans="1:9" ht="16.149999999999999" customHeight="1" x14ac:dyDescent="0.2">
      <c r="A3" s="44" t="s">
        <v>11</v>
      </c>
      <c r="B3" s="44">
        <v>24</v>
      </c>
      <c r="C3" s="77"/>
      <c r="E3" s="78">
        <v>52.19</v>
      </c>
      <c r="F3" s="44"/>
      <c r="G3" s="78"/>
      <c r="H3" s="67"/>
      <c r="I3" s="22"/>
    </row>
    <row r="4" spans="1:9" ht="16.149999999999999" customHeight="1" x14ac:dyDescent="0.2">
      <c r="A4" s="44" t="s">
        <v>11</v>
      </c>
      <c r="B4" s="44">
        <v>25</v>
      </c>
      <c r="C4" s="77"/>
      <c r="E4" s="78">
        <v>45.9</v>
      </c>
      <c r="F4" s="44"/>
      <c r="G4" s="78"/>
      <c r="H4" s="68"/>
      <c r="I4" s="22"/>
    </row>
    <row r="5" spans="1:9" ht="16.149999999999999" customHeight="1" x14ac:dyDescent="0.2">
      <c r="A5" s="44" t="s">
        <v>11</v>
      </c>
      <c r="B5" s="44">
        <v>26</v>
      </c>
      <c r="C5" s="77"/>
      <c r="E5" s="78">
        <v>50</v>
      </c>
      <c r="F5" s="44"/>
      <c r="G5" s="78"/>
      <c r="H5" s="68"/>
      <c r="I5" s="22"/>
    </row>
    <row r="6" spans="1:9" ht="16.149999999999999" customHeight="1" x14ac:dyDescent="0.2">
      <c r="A6" s="44" t="s">
        <v>11</v>
      </c>
      <c r="B6" s="44">
        <v>29</v>
      </c>
      <c r="C6" s="77"/>
      <c r="E6" s="78">
        <v>21.28</v>
      </c>
      <c r="F6" s="68"/>
      <c r="G6" s="67"/>
      <c r="H6" s="33"/>
      <c r="I6" s="22"/>
    </row>
    <row r="7" spans="1:9" ht="16.149999999999999" customHeight="1" x14ac:dyDescent="0.2">
      <c r="A7" s="44" t="s">
        <v>11</v>
      </c>
      <c r="B7" s="44">
        <v>33</v>
      </c>
      <c r="C7" s="77"/>
      <c r="E7" s="78">
        <v>85</v>
      </c>
      <c r="F7" s="44"/>
      <c r="G7" s="67"/>
      <c r="H7" s="68"/>
      <c r="I7" s="22"/>
    </row>
    <row r="8" spans="1:9" ht="16.149999999999999" customHeight="1" x14ac:dyDescent="0.2">
      <c r="A8" s="44" t="s">
        <v>11</v>
      </c>
      <c r="B8" s="44">
        <v>36</v>
      </c>
      <c r="C8" s="77"/>
      <c r="E8" s="78">
        <v>57.29</v>
      </c>
      <c r="F8" s="44"/>
      <c r="G8" s="67"/>
      <c r="H8" s="68"/>
      <c r="I8" s="22"/>
    </row>
    <row r="9" spans="1:9" ht="16.149999999999999" customHeight="1" x14ac:dyDescent="0.2">
      <c r="A9" s="44" t="s">
        <v>11</v>
      </c>
      <c r="B9" s="44">
        <v>37</v>
      </c>
      <c r="C9" s="77"/>
      <c r="E9" s="78">
        <v>51</v>
      </c>
      <c r="F9" s="44"/>
      <c r="G9" s="68"/>
      <c r="H9" s="68"/>
      <c r="I9" s="22"/>
    </row>
    <row r="10" spans="1:9" ht="16.149999999999999" customHeight="1" x14ac:dyDescent="0.2">
      <c r="A10" s="44" t="s">
        <v>11</v>
      </c>
      <c r="B10" s="44">
        <v>315</v>
      </c>
      <c r="C10" s="77"/>
      <c r="E10" s="78">
        <v>352.34</v>
      </c>
      <c r="F10" s="68"/>
      <c r="G10" s="68"/>
      <c r="H10" s="68"/>
      <c r="I10" s="22"/>
    </row>
    <row r="11" spans="1:9" ht="16.149999999999999" customHeight="1" x14ac:dyDescent="0.2">
      <c r="A11" s="44" t="s">
        <v>11</v>
      </c>
      <c r="B11" s="44">
        <v>23</v>
      </c>
      <c r="C11" s="77"/>
      <c r="E11" s="44"/>
      <c r="F11" s="44"/>
      <c r="G11" s="78">
        <v>51.93</v>
      </c>
      <c r="H11" s="68"/>
      <c r="I11" s="22"/>
    </row>
    <row r="12" spans="1:9" ht="16.149999999999999" customHeight="1" x14ac:dyDescent="0.2">
      <c r="A12" s="44" t="s">
        <v>11</v>
      </c>
      <c r="B12" s="44">
        <v>27</v>
      </c>
      <c r="C12" s="77"/>
      <c r="E12" s="44"/>
      <c r="F12" s="44"/>
      <c r="G12" s="78">
        <v>306</v>
      </c>
      <c r="H12" s="68"/>
      <c r="I12" s="22"/>
    </row>
    <row r="13" spans="1:9" ht="16.149999999999999" customHeight="1" x14ac:dyDescent="0.2">
      <c r="A13" s="44" t="s">
        <v>11</v>
      </c>
      <c r="B13" s="44">
        <v>32</v>
      </c>
      <c r="C13" s="77"/>
      <c r="E13" s="44"/>
      <c r="F13" s="44"/>
      <c r="G13" s="78">
        <v>63.75</v>
      </c>
      <c r="H13" s="68"/>
      <c r="I13" s="22"/>
    </row>
    <row r="14" spans="1:9" ht="16.149999999999999" customHeight="1" x14ac:dyDescent="0.2">
      <c r="A14" s="44" t="s">
        <v>11</v>
      </c>
      <c r="B14" s="44">
        <v>34</v>
      </c>
      <c r="C14" s="77"/>
      <c r="E14" s="44"/>
      <c r="F14" s="44"/>
      <c r="G14" s="78">
        <v>41</v>
      </c>
      <c r="H14" s="68"/>
      <c r="I14" s="22"/>
    </row>
    <row r="15" spans="1:9" ht="16.149999999999999" customHeight="1" x14ac:dyDescent="0.2">
      <c r="A15" s="44" t="s">
        <v>11</v>
      </c>
      <c r="B15" s="44">
        <v>35</v>
      </c>
      <c r="C15" s="77"/>
      <c r="E15" s="44"/>
      <c r="F15" s="44"/>
      <c r="G15" s="78">
        <v>19.3</v>
      </c>
      <c r="H15" s="68"/>
      <c r="I15" s="22"/>
    </row>
    <row r="16" spans="1:9" ht="16.149999999999999" customHeight="1" x14ac:dyDescent="0.2">
      <c r="A16" s="44" t="s">
        <v>11</v>
      </c>
      <c r="B16" s="44">
        <v>20</v>
      </c>
      <c r="C16" s="78">
        <v>212.5</v>
      </c>
      <c r="E16" s="44"/>
      <c r="F16" s="44"/>
      <c r="G16" s="68"/>
      <c r="H16" s="68"/>
      <c r="I16" s="82"/>
    </row>
    <row r="17" spans="1:11" ht="16.149999999999999" customHeight="1" x14ac:dyDescent="0.2">
      <c r="A17" s="44" t="s">
        <v>11</v>
      </c>
      <c r="B17" s="44">
        <v>28</v>
      </c>
      <c r="C17" s="78">
        <v>99.33</v>
      </c>
      <c r="E17" s="44"/>
      <c r="F17" s="44"/>
      <c r="G17" s="68"/>
      <c r="H17" s="68"/>
      <c r="I17" s="82"/>
    </row>
    <row r="18" spans="1:11" ht="16.149999999999999" customHeight="1" x14ac:dyDescent="0.2">
      <c r="A18" s="44" t="s">
        <v>11</v>
      </c>
      <c r="B18" s="44">
        <v>31</v>
      </c>
      <c r="C18" s="78">
        <v>26.14</v>
      </c>
      <c r="E18" s="44"/>
      <c r="F18" s="44"/>
      <c r="G18" s="68"/>
      <c r="H18" s="68"/>
      <c r="I18" s="82"/>
    </row>
    <row r="19" spans="1:11" s="22" customFormat="1" ht="16.149999999999999" customHeight="1" x14ac:dyDescent="0.2">
      <c r="A19" s="46" t="s">
        <v>12</v>
      </c>
      <c r="B19" s="44" t="s">
        <v>77</v>
      </c>
      <c r="C19" s="76"/>
      <c r="E19" s="44"/>
      <c r="F19" s="44"/>
      <c r="G19" s="67">
        <v>1535.13</v>
      </c>
      <c r="H19" s="68"/>
      <c r="I19" s="82" t="s">
        <v>78</v>
      </c>
    </row>
    <row r="20" spans="1:11" ht="16.149999999999999" customHeight="1" x14ac:dyDescent="0.2">
      <c r="A20" s="46" t="s">
        <v>12</v>
      </c>
      <c r="B20" s="44" t="s">
        <v>79</v>
      </c>
      <c r="C20" s="76"/>
      <c r="E20" s="44"/>
      <c r="F20" s="44"/>
      <c r="G20" s="67">
        <v>124.7</v>
      </c>
      <c r="H20" s="68"/>
      <c r="I20" s="39"/>
    </row>
    <row r="21" spans="1:11" ht="16.149999999999999" customHeight="1" x14ac:dyDescent="0.2">
      <c r="A21" s="46" t="s">
        <v>12</v>
      </c>
      <c r="B21" s="44" t="s">
        <v>13</v>
      </c>
      <c r="E21" s="44"/>
      <c r="F21" s="44"/>
      <c r="G21" s="67">
        <v>3957.43</v>
      </c>
      <c r="H21" s="68"/>
      <c r="I21" s="39"/>
    </row>
    <row r="22" spans="1:11" ht="16.149999999999999" customHeight="1" x14ac:dyDescent="0.2">
      <c r="A22" s="46" t="s">
        <v>34</v>
      </c>
      <c r="B22" s="44">
        <v>44</v>
      </c>
      <c r="C22" s="44"/>
      <c r="F22" s="44"/>
      <c r="G22" s="68">
        <v>104.16</v>
      </c>
      <c r="H22" s="44">
        <v>30129</v>
      </c>
      <c r="I22" s="46" t="s">
        <v>80</v>
      </c>
    </row>
    <row r="23" spans="1:11" ht="16.149999999999999" customHeight="1" x14ac:dyDescent="0.2">
      <c r="A23" s="76" t="s">
        <v>26</v>
      </c>
      <c r="B23" s="44">
        <v>45</v>
      </c>
      <c r="C23" s="76"/>
      <c r="F23" s="44"/>
      <c r="G23" s="68">
        <v>400.69</v>
      </c>
      <c r="H23" s="44">
        <v>32896</v>
      </c>
      <c r="I23" s="46" t="s">
        <v>81</v>
      </c>
    </row>
    <row r="24" spans="1:11" ht="16.149999999999999" customHeight="1" x14ac:dyDescent="0.2">
      <c r="A24" s="46" t="s">
        <v>32</v>
      </c>
      <c r="B24" s="44">
        <v>47</v>
      </c>
      <c r="C24" s="44"/>
      <c r="E24" s="44"/>
      <c r="F24" s="68">
        <v>125.83</v>
      </c>
      <c r="G24" s="73"/>
      <c r="H24" s="68"/>
      <c r="I24" s="46" t="s">
        <v>82</v>
      </c>
      <c r="K24" s="74"/>
    </row>
    <row r="25" spans="1:11" ht="16.149999999999999" customHeight="1" x14ac:dyDescent="0.2">
      <c r="A25" s="46" t="s">
        <v>49</v>
      </c>
      <c r="B25" s="44">
        <v>48</v>
      </c>
      <c r="C25" s="44"/>
      <c r="E25" s="44"/>
      <c r="F25" s="68">
        <v>252.91</v>
      </c>
      <c r="G25" s="73"/>
      <c r="H25" s="68"/>
      <c r="I25" s="46" t="s">
        <v>83</v>
      </c>
      <c r="K25" s="74"/>
    </row>
    <row r="26" spans="1:11" ht="16.149999999999999" customHeight="1" x14ac:dyDescent="0.2">
      <c r="A26" s="46" t="s">
        <v>17</v>
      </c>
      <c r="B26" s="44">
        <v>59</v>
      </c>
      <c r="C26" s="44"/>
      <c r="E26" s="44"/>
      <c r="F26" s="44"/>
      <c r="G26" s="22"/>
      <c r="H26" s="68">
        <v>415.14</v>
      </c>
      <c r="I26" s="46" t="s">
        <v>84</v>
      </c>
      <c r="K26" s="74"/>
    </row>
    <row r="27" spans="1:11" ht="16.149999999999999" customHeight="1" x14ac:dyDescent="0.2">
      <c r="A27" s="46" t="s">
        <v>20</v>
      </c>
      <c r="B27" s="44">
        <v>60</v>
      </c>
      <c r="C27" s="44"/>
      <c r="E27" s="44"/>
      <c r="F27" s="68">
        <v>122.76</v>
      </c>
      <c r="G27" s="73"/>
      <c r="H27" s="68"/>
      <c r="I27" s="46" t="s">
        <v>85</v>
      </c>
      <c r="K27" s="74"/>
    </row>
    <row r="28" spans="1:11" ht="16.149999999999999" customHeight="1" x14ac:dyDescent="0.2">
      <c r="A28" s="44" t="s">
        <v>17</v>
      </c>
      <c r="B28" s="44">
        <v>61</v>
      </c>
      <c r="C28" s="77"/>
      <c r="E28" s="44"/>
      <c r="F28" s="78">
        <v>7.32</v>
      </c>
      <c r="G28" s="22"/>
      <c r="H28" s="68"/>
      <c r="I28" s="118" t="s">
        <v>86</v>
      </c>
      <c r="K28" s="74"/>
    </row>
    <row r="29" spans="1:11" ht="16.149999999999999" customHeight="1" x14ac:dyDescent="0.2">
      <c r="A29" s="46" t="s">
        <v>26</v>
      </c>
      <c r="B29" s="44">
        <v>63</v>
      </c>
      <c r="C29" s="44"/>
      <c r="E29" s="44"/>
      <c r="F29" s="44"/>
      <c r="G29" s="22"/>
      <c r="H29" s="68">
        <v>128.69</v>
      </c>
      <c r="I29" s="46" t="s">
        <v>87</v>
      </c>
      <c r="K29" s="74"/>
    </row>
    <row r="30" spans="1:11" ht="16.149999999999999" customHeight="1" x14ac:dyDescent="0.2">
      <c r="A30" s="46" t="s">
        <v>32</v>
      </c>
      <c r="B30" s="44">
        <v>64</v>
      </c>
      <c r="C30" s="44"/>
      <c r="E30" s="44"/>
      <c r="F30" s="68">
        <v>60.5</v>
      </c>
      <c r="G30" s="73"/>
      <c r="H30" s="68"/>
      <c r="I30" s="46" t="s">
        <v>82</v>
      </c>
      <c r="K30" s="74"/>
    </row>
    <row r="31" spans="1:11" ht="16.149999999999999" customHeight="1" x14ac:dyDescent="0.2">
      <c r="A31" s="76" t="s">
        <v>26</v>
      </c>
      <c r="B31" s="44">
        <v>67</v>
      </c>
      <c r="C31" s="44"/>
      <c r="E31" s="44"/>
      <c r="F31" s="44"/>
      <c r="G31" s="73"/>
      <c r="H31" s="68">
        <v>626.15</v>
      </c>
      <c r="I31" s="46" t="s">
        <v>88</v>
      </c>
      <c r="K31" s="74"/>
    </row>
    <row r="32" spans="1:11" ht="16.149999999999999" customHeight="1" x14ac:dyDescent="0.2">
      <c r="A32" s="76" t="s">
        <v>26</v>
      </c>
      <c r="B32" s="44">
        <v>68</v>
      </c>
      <c r="C32" s="76"/>
      <c r="E32" s="44"/>
      <c r="F32" s="44"/>
      <c r="G32" s="73"/>
      <c r="H32" s="68">
        <v>407.59</v>
      </c>
      <c r="I32" s="46" t="s">
        <v>89</v>
      </c>
      <c r="K32" s="74"/>
    </row>
    <row r="33" spans="1:11" ht="16.149999999999999" customHeight="1" x14ac:dyDescent="0.2">
      <c r="A33" s="46" t="s">
        <v>20</v>
      </c>
      <c r="B33" s="44">
        <v>70</v>
      </c>
      <c r="C33" s="44"/>
      <c r="D33" s="68">
        <v>67.260000000000005</v>
      </c>
      <c r="E33" s="44"/>
      <c r="F33" s="44"/>
      <c r="G33" s="73"/>
      <c r="H33" s="68"/>
      <c r="I33" s="46" t="s">
        <v>90</v>
      </c>
      <c r="K33" s="74"/>
    </row>
    <row r="34" spans="1:11" ht="16.149999999999999" customHeight="1" x14ac:dyDescent="0.2">
      <c r="A34" s="46" t="s">
        <v>26</v>
      </c>
      <c r="B34" s="44">
        <v>71</v>
      </c>
      <c r="C34" s="44"/>
      <c r="E34" s="44"/>
      <c r="F34" s="44"/>
      <c r="G34" s="73"/>
      <c r="H34" s="68">
        <v>4374.1400000000003</v>
      </c>
      <c r="I34" s="46" t="s">
        <v>91</v>
      </c>
      <c r="K34" s="74"/>
    </row>
    <row r="35" spans="1:11" ht="16.149999999999999" customHeight="1" x14ac:dyDescent="0.2">
      <c r="A35" s="46" t="s">
        <v>20</v>
      </c>
      <c r="B35" s="44">
        <v>72</v>
      </c>
      <c r="C35" s="44"/>
      <c r="E35" s="44"/>
      <c r="F35" s="68">
        <v>150</v>
      </c>
      <c r="G35" s="73"/>
      <c r="H35" s="68"/>
      <c r="I35" s="46" t="s">
        <v>85</v>
      </c>
      <c r="K35" s="74"/>
    </row>
    <row r="36" spans="1:11" ht="16.149999999999999" customHeight="1" x14ac:dyDescent="0.2">
      <c r="A36" s="46" t="s">
        <v>26</v>
      </c>
      <c r="B36" s="44">
        <v>73</v>
      </c>
      <c r="C36" s="44"/>
      <c r="E36" s="44"/>
      <c r="F36" s="44"/>
      <c r="G36" s="44"/>
      <c r="H36" s="68">
        <v>278.08</v>
      </c>
      <c r="I36" s="46" t="s">
        <v>92</v>
      </c>
      <c r="K36" s="74"/>
    </row>
    <row r="37" spans="1:11" ht="16.149999999999999" customHeight="1" x14ac:dyDescent="0.2">
      <c r="A37" s="46" t="s">
        <v>32</v>
      </c>
      <c r="B37" s="44">
        <v>74</v>
      </c>
      <c r="C37" s="44"/>
      <c r="E37" s="44"/>
      <c r="F37" s="68">
        <v>105.12</v>
      </c>
      <c r="G37" s="44"/>
      <c r="H37" s="69"/>
      <c r="I37" s="46" t="s">
        <v>82</v>
      </c>
      <c r="K37" s="74"/>
    </row>
    <row r="38" spans="1:11" ht="16.149999999999999" customHeight="1" x14ac:dyDescent="0.2">
      <c r="A38" s="46" t="s">
        <v>20</v>
      </c>
      <c r="B38" s="44">
        <v>75</v>
      </c>
      <c r="C38" s="44"/>
      <c r="D38" s="68">
        <v>30.8</v>
      </c>
      <c r="E38" s="119"/>
      <c r="F38" s="44"/>
      <c r="G38" s="68"/>
      <c r="H38" s="68"/>
      <c r="I38" s="46" t="s">
        <v>93</v>
      </c>
    </row>
    <row r="39" spans="1:11" ht="16.149999999999999" customHeight="1" x14ac:dyDescent="0.2">
      <c r="A39" s="46" t="s">
        <v>20</v>
      </c>
      <c r="B39" s="44">
        <v>77</v>
      </c>
      <c r="C39" s="44"/>
      <c r="E39" s="44"/>
      <c r="F39" s="68">
        <v>123.6</v>
      </c>
      <c r="G39" s="68"/>
      <c r="H39" s="68"/>
      <c r="I39" s="46" t="s">
        <v>85</v>
      </c>
    </row>
    <row r="40" spans="1:11" ht="16.149999999999999" customHeight="1" x14ac:dyDescent="0.2">
      <c r="A40" s="46" t="s">
        <v>28</v>
      </c>
      <c r="B40" s="75">
        <v>80</v>
      </c>
      <c r="C40" s="44"/>
      <c r="E40" s="44"/>
      <c r="F40" s="44"/>
      <c r="G40" s="68"/>
      <c r="H40" s="68">
        <v>354.09</v>
      </c>
      <c r="I40" s="46" t="s">
        <v>94</v>
      </c>
    </row>
    <row r="41" spans="1:11" ht="16.149999999999999" customHeight="1" x14ac:dyDescent="0.2">
      <c r="A41" s="46" t="s">
        <v>20</v>
      </c>
      <c r="B41" s="44">
        <v>85</v>
      </c>
      <c r="C41" s="44"/>
      <c r="D41" s="37"/>
      <c r="E41" s="44"/>
      <c r="F41" s="68">
        <v>136.80000000000001</v>
      </c>
      <c r="G41" s="68"/>
      <c r="H41" s="68"/>
      <c r="I41" s="46" t="s">
        <v>85</v>
      </c>
    </row>
    <row r="42" spans="1:11" ht="16.149999999999999" customHeight="1" x14ac:dyDescent="0.2">
      <c r="A42" s="46" t="s">
        <v>43</v>
      </c>
      <c r="B42" s="44">
        <v>14</v>
      </c>
      <c r="C42" s="44"/>
      <c r="E42" s="44"/>
      <c r="F42" s="44"/>
      <c r="G42" s="68"/>
      <c r="H42" s="68">
        <v>186.76</v>
      </c>
      <c r="I42" s="121" t="s">
        <v>174</v>
      </c>
      <c r="J42" s="74"/>
    </row>
    <row r="43" spans="1:11" ht="16.149999999999999" customHeight="1" x14ac:dyDescent="0.2">
      <c r="A43" s="46" t="s">
        <v>95</v>
      </c>
      <c r="B43" s="44">
        <v>42</v>
      </c>
      <c r="C43" s="44"/>
      <c r="E43" s="44"/>
      <c r="F43" s="44"/>
      <c r="G43" s="68"/>
      <c r="H43" s="68">
        <v>147.41999999999999</v>
      </c>
      <c r="I43" s="125" t="s">
        <v>175</v>
      </c>
      <c r="J43" s="74"/>
    </row>
    <row r="44" spans="1:11" ht="16.149999999999999" customHeight="1" x14ac:dyDescent="0.2">
      <c r="A44" s="46" t="s">
        <v>95</v>
      </c>
      <c r="B44" s="44">
        <v>40</v>
      </c>
      <c r="C44" s="44"/>
      <c r="E44" s="44"/>
      <c r="F44" s="44"/>
      <c r="G44" s="68"/>
      <c r="H44" s="68">
        <v>485.24</v>
      </c>
      <c r="I44" s="125" t="s">
        <v>176</v>
      </c>
      <c r="J44" s="74"/>
    </row>
    <row r="45" spans="1:11" ht="16.149999999999999" customHeight="1" x14ac:dyDescent="0.2">
      <c r="A45" s="46" t="s">
        <v>49</v>
      </c>
      <c r="B45" s="44">
        <v>26</v>
      </c>
      <c r="C45" s="44"/>
      <c r="E45" s="44"/>
      <c r="F45" s="44"/>
      <c r="G45" s="68"/>
      <c r="H45" s="68">
        <v>138.07</v>
      </c>
      <c r="I45" s="76" t="s">
        <v>52</v>
      </c>
      <c r="J45" s="74"/>
    </row>
    <row r="46" spans="1:11" ht="16.149999999999999" customHeight="1" x14ac:dyDescent="0.2">
      <c r="A46" s="46" t="s">
        <v>96</v>
      </c>
      <c r="B46" s="44" t="s">
        <v>97</v>
      </c>
      <c r="E46" s="44"/>
      <c r="F46" s="44"/>
      <c r="G46" s="68"/>
      <c r="H46" s="68">
        <v>49.98</v>
      </c>
      <c r="I46" s="76" t="s">
        <v>97</v>
      </c>
      <c r="J46" s="74"/>
    </row>
    <row r="47" spans="1:11" ht="16.149999999999999" customHeight="1" x14ac:dyDescent="0.2">
      <c r="A47" s="46" t="s">
        <v>17</v>
      </c>
      <c r="B47" s="44" t="s">
        <v>98</v>
      </c>
      <c r="E47" s="44"/>
      <c r="F47" s="44"/>
      <c r="G47" s="68"/>
      <c r="H47" s="68">
        <v>900.29</v>
      </c>
      <c r="I47" s="82" t="s">
        <v>177</v>
      </c>
      <c r="J47" s="74"/>
    </row>
    <row r="48" spans="1:11" ht="16.149999999999999" customHeight="1" x14ac:dyDescent="0.2">
      <c r="A48" s="46" t="s">
        <v>17</v>
      </c>
      <c r="B48" s="44">
        <v>21</v>
      </c>
      <c r="C48" s="44"/>
      <c r="E48" s="44"/>
      <c r="F48" s="44"/>
      <c r="G48" s="68"/>
      <c r="H48" s="67">
        <v>48.8</v>
      </c>
      <c r="I48" s="97" t="s">
        <v>54</v>
      </c>
      <c r="J48" s="74"/>
    </row>
    <row r="49" spans="1:10" ht="16.149999999999999" customHeight="1" x14ac:dyDescent="0.2">
      <c r="A49" s="46" t="s">
        <v>17</v>
      </c>
      <c r="B49" s="44">
        <v>22</v>
      </c>
      <c r="C49" s="44"/>
      <c r="E49" s="44"/>
      <c r="F49" s="44"/>
      <c r="G49" s="68"/>
      <c r="H49" s="67">
        <v>16.36</v>
      </c>
      <c r="I49" s="97" t="s">
        <v>54</v>
      </c>
      <c r="J49" s="74"/>
    </row>
    <row r="50" spans="1:10" ht="16.149999999999999" customHeight="1" x14ac:dyDescent="0.2">
      <c r="A50" s="46" t="s">
        <v>95</v>
      </c>
      <c r="B50" s="44">
        <v>39</v>
      </c>
      <c r="C50" s="44"/>
      <c r="E50" s="44"/>
      <c r="F50" s="44"/>
      <c r="G50" s="68"/>
      <c r="H50" s="67">
        <v>17.79</v>
      </c>
      <c r="I50" s="97" t="s">
        <v>178</v>
      </c>
      <c r="J50" s="74"/>
    </row>
    <row r="51" spans="1:10" ht="16.149999999999999" customHeight="1" x14ac:dyDescent="0.2">
      <c r="A51" s="46" t="s">
        <v>16</v>
      </c>
      <c r="B51" s="166" t="s">
        <v>99</v>
      </c>
      <c r="C51" s="166"/>
      <c r="E51" s="44"/>
      <c r="F51" s="44"/>
      <c r="G51" s="68"/>
      <c r="H51" s="67">
        <v>20.29</v>
      </c>
      <c r="I51" s="73" t="s">
        <v>99</v>
      </c>
      <c r="J51" s="74"/>
    </row>
    <row r="52" spans="1:10" ht="16.149999999999999" customHeight="1" x14ac:dyDescent="0.2">
      <c r="A52" s="46" t="s">
        <v>100</v>
      </c>
      <c r="B52" s="44">
        <v>79</v>
      </c>
      <c r="C52" s="44"/>
      <c r="E52" s="44"/>
      <c r="F52" s="44"/>
      <c r="G52" s="68"/>
      <c r="H52" s="67">
        <v>11480.78</v>
      </c>
      <c r="I52" s="97" t="s">
        <v>179</v>
      </c>
      <c r="J52" s="74"/>
    </row>
    <row r="53" spans="1:10" ht="16.149999999999999" customHeight="1" x14ac:dyDescent="0.2">
      <c r="A53" s="46" t="s">
        <v>117</v>
      </c>
      <c r="B53" s="44"/>
      <c r="E53" s="44"/>
      <c r="F53" s="44"/>
      <c r="G53" s="68"/>
      <c r="H53" s="68">
        <v>250.29</v>
      </c>
      <c r="I53" s="82" t="s">
        <v>180</v>
      </c>
      <c r="J53" s="74"/>
    </row>
    <row r="54" spans="1:10" ht="16.149999999999999" customHeight="1" x14ac:dyDescent="0.2">
      <c r="A54" s="46" t="s">
        <v>60</v>
      </c>
      <c r="B54" s="75"/>
      <c r="C54" s="44"/>
      <c r="E54" s="44"/>
      <c r="F54" s="44"/>
      <c r="G54" s="68"/>
      <c r="H54" s="68">
        <v>427.29</v>
      </c>
      <c r="I54" s="98" t="s">
        <v>61</v>
      </c>
      <c r="J54" s="74"/>
    </row>
    <row r="55" spans="1:10" ht="16.149999999999999" customHeight="1" x14ac:dyDescent="0.2">
      <c r="A55" s="46" t="s">
        <v>60</v>
      </c>
      <c r="B55" s="44"/>
      <c r="C55" s="44"/>
      <c r="E55" s="44"/>
      <c r="F55" s="44"/>
      <c r="G55" s="68"/>
      <c r="H55" s="67">
        <v>470.48</v>
      </c>
      <c r="I55" s="97" t="s">
        <v>181</v>
      </c>
      <c r="J55" s="74"/>
    </row>
    <row r="56" spans="1:10" ht="16.149999999999999" customHeight="1" x14ac:dyDescent="0.2">
      <c r="A56" s="46" t="s">
        <v>60</v>
      </c>
      <c r="B56" s="75"/>
      <c r="C56" s="44"/>
      <c r="E56" s="44"/>
      <c r="F56" s="44"/>
      <c r="G56" s="68"/>
      <c r="H56" s="68">
        <v>1129.8599999999999</v>
      </c>
      <c r="I56" s="98" t="s">
        <v>61</v>
      </c>
      <c r="J56" s="74"/>
    </row>
    <row r="57" spans="1:10" ht="16.149999999999999" customHeight="1" x14ac:dyDescent="0.2">
      <c r="A57" s="46" t="s">
        <v>115</v>
      </c>
      <c r="B57" s="44"/>
      <c r="C57" s="44"/>
      <c r="E57" s="44"/>
      <c r="F57" s="44"/>
      <c r="G57" s="67">
        <v>4241.95</v>
      </c>
      <c r="H57" s="68"/>
      <c r="I57" s="97" t="s">
        <v>131</v>
      </c>
      <c r="J57" s="74"/>
    </row>
    <row r="58" spans="1:10" ht="16.149999999999999" customHeight="1" x14ac:dyDescent="0.2">
      <c r="A58" s="46" t="s">
        <v>116</v>
      </c>
      <c r="B58" s="44"/>
      <c r="C58" s="44"/>
      <c r="E58" s="44"/>
      <c r="F58" s="44"/>
      <c r="G58" s="68"/>
      <c r="H58" s="68">
        <v>4241.95</v>
      </c>
      <c r="I58" s="82" t="s">
        <v>182</v>
      </c>
      <c r="J58" s="74"/>
    </row>
    <row r="59" spans="1:10" ht="16.149999999999999" customHeight="1" x14ac:dyDescent="0.2">
      <c r="A59" s="46" t="s">
        <v>17</v>
      </c>
      <c r="B59" s="44" t="s">
        <v>101</v>
      </c>
      <c r="E59" s="44"/>
      <c r="F59" s="68">
        <v>300</v>
      </c>
      <c r="G59" s="68"/>
      <c r="H59" s="68"/>
      <c r="I59" s="82" t="s">
        <v>183</v>
      </c>
      <c r="J59" s="74"/>
    </row>
    <row r="60" spans="1:10" ht="16.149999999999999" customHeight="1" x14ac:dyDescent="0.2">
      <c r="A60" s="46" t="s">
        <v>95</v>
      </c>
      <c r="B60" s="80" t="s">
        <v>102</v>
      </c>
      <c r="C60" s="98"/>
      <c r="E60" s="44"/>
      <c r="F60" s="44"/>
      <c r="G60" s="68"/>
      <c r="H60" s="67">
        <v>3599.67</v>
      </c>
      <c r="I60" s="73" t="s">
        <v>184</v>
      </c>
      <c r="J60" s="74"/>
    </row>
    <row r="61" spans="1:10" ht="16.149999999999999" customHeight="1" x14ac:dyDescent="0.2">
      <c r="A61" s="46" t="s">
        <v>43</v>
      </c>
      <c r="B61" s="164" t="s">
        <v>103</v>
      </c>
      <c r="C61" s="164"/>
      <c r="E61" s="44"/>
      <c r="F61" s="44"/>
      <c r="G61" s="68"/>
      <c r="H61" s="68">
        <v>398.06</v>
      </c>
      <c r="I61" s="73" t="s">
        <v>45</v>
      </c>
      <c r="J61" s="74"/>
    </row>
    <row r="62" spans="1:10" ht="16.149999999999999" customHeight="1" x14ac:dyDescent="0.2">
      <c r="A62" s="46" t="s">
        <v>104</v>
      </c>
      <c r="B62" s="44" t="s">
        <v>105</v>
      </c>
      <c r="C62" s="44"/>
      <c r="E62" s="44"/>
      <c r="F62" s="44"/>
      <c r="G62" s="68"/>
      <c r="H62" s="67">
        <v>123.48</v>
      </c>
      <c r="I62" s="76" t="s">
        <v>185</v>
      </c>
      <c r="J62" s="74"/>
    </row>
    <row r="63" spans="1:10" ht="16.149999999999999" customHeight="1" x14ac:dyDescent="0.2">
      <c r="A63" s="46" t="s">
        <v>16</v>
      </c>
      <c r="B63" s="98" t="s">
        <v>106</v>
      </c>
      <c r="C63" s="98"/>
      <c r="E63" s="44"/>
      <c r="F63" s="44"/>
      <c r="G63" s="68"/>
      <c r="H63" s="67">
        <v>175.33</v>
      </c>
      <c r="I63" s="73" t="s">
        <v>64</v>
      </c>
      <c r="J63" s="74"/>
    </row>
    <row r="64" spans="1:10" ht="16.149999999999999" customHeight="1" x14ac:dyDescent="0.2">
      <c r="A64" s="46" t="s">
        <v>95</v>
      </c>
      <c r="B64" s="80" t="s">
        <v>107</v>
      </c>
      <c r="C64" s="107"/>
      <c r="E64" s="44"/>
      <c r="F64" s="44"/>
      <c r="G64" s="68"/>
      <c r="H64" s="67">
        <v>1235.8399999999999</v>
      </c>
      <c r="I64" s="73" t="s">
        <v>159</v>
      </c>
      <c r="J64" s="74"/>
    </row>
    <row r="65" spans="1:10" ht="16.149999999999999" customHeight="1" x14ac:dyDescent="0.2">
      <c r="A65" s="46" t="s">
        <v>95</v>
      </c>
      <c r="B65" s="80" t="s">
        <v>108</v>
      </c>
      <c r="C65" s="98"/>
      <c r="E65" s="44"/>
      <c r="F65" s="44"/>
      <c r="G65" s="68"/>
      <c r="H65" s="67">
        <v>459.85</v>
      </c>
      <c r="I65" s="73" t="s">
        <v>184</v>
      </c>
      <c r="J65" s="74"/>
    </row>
    <row r="66" spans="1:10" ht="16.149999999999999" customHeight="1" x14ac:dyDescent="0.2">
      <c r="A66" s="46" t="s">
        <v>16</v>
      </c>
      <c r="B66" s="80" t="s">
        <v>109</v>
      </c>
      <c r="C66" s="98"/>
      <c r="E66" s="44"/>
      <c r="F66" s="44"/>
      <c r="G66" s="39"/>
      <c r="H66" s="67">
        <v>811.45</v>
      </c>
      <c r="I66" s="73" t="s">
        <v>64</v>
      </c>
      <c r="J66" s="74"/>
    </row>
    <row r="67" spans="1:10" ht="16.149999999999999" customHeight="1" x14ac:dyDescent="0.2">
      <c r="A67" s="46" t="s">
        <v>69</v>
      </c>
      <c r="B67" s="44"/>
      <c r="C67" s="44"/>
      <c r="E67" s="44"/>
      <c r="F67" s="68">
        <v>7405</v>
      </c>
      <c r="G67" s="68">
        <v>7405</v>
      </c>
      <c r="H67" s="70"/>
    </row>
    <row r="68" spans="1:10" ht="16.149999999999999" customHeight="1" x14ac:dyDescent="0.2">
      <c r="A68" s="46" t="s">
        <v>69</v>
      </c>
      <c r="B68" s="44"/>
      <c r="C68" s="44"/>
      <c r="E68" s="44"/>
      <c r="F68" s="68">
        <v>3705</v>
      </c>
      <c r="G68" s="68">
        <v>3705</v>
      </c>
      <c r="H68" s="70"/>
    </row>
    <row r="69" spans="1:10" ht="16.149999999999999" customHeight="1" x14ac:dyDescent="0.2">
      <c r="A69" s="46" t="s">
        <v>69</v>
      </c>
      <c r="B69" s="44"/>
      <c r="C69" s="44"/>
      <c r="E69" s="44"/>
      <c r="F69" s="68">
        <v>2100</v>
      </c>
      <c r="G69" s="68">
        <v>2100</v>
      </c>
      <c r="H69" s="70"/>
    </row>
    <row r="70" spans="1:10" ht="16.149999999999999" customHeight="1" x14ac:dyDescent="0.2">
      <c r="A70" s="76" t="s">
        <v>70</v>
      </c>
      <c r="B70" s="76"/>
      <c r="C70" s="44"/>
      <c r="E70" s="68">
        <v>9676.7199999999993</v>
      </c>
      <c r="F70" s="44"/>
      <c r="G70" s="39"/>
      <c r="H70" s="68"/>
    </row>
    <row r="71" spans="1:10" ht="16.149999999999999" customHeight="1" x14ac:dyDescent="0.2">
      <c r="A71" s="46" t="s">
        <v>110</v>
      </c>
      <c r="B71" s="46" t="s">
        <v>111</v>
      </c>
      <c r="C71" s="46"/>
      <c r="E71" s="44"/>
      <c r="F71" s="44"/>
      <c r="G71" s="120">
        <v>588.70000000000005</v>
      </c>
    </row>
    <row r="72" spans="1:10" ht="16.149999999999999" customHeight="1" x14ac:dyDescent="0.2">
      <c r="A72" s="46" t="s">
        <v>112</v>
      </c>
      <c r="B72" s="46" t="s">
        <v>113</v>
      </c>
      <c r="C72" s="46"/>
      <c r="E72" s="44"/>
      <c r="F72" s="44"/>
      <c r="G72" s="120">
        <v>1000</v>
      </c>
    </row>
    <row r="73" spans="1:10" ht="16.149999999999999" customHeight="1" x14ac:dyDescent="0.2">
      <c r="A73" s="46" t="s">
        <v>114</v>
      </c>
      <c r="B73" s="44"/>
      <c r="C73" s="44"/>
      <c r="E73" s="44"/>
      <c r="F73" s="44"/>
      <c r="G73" s="39"/>
      <c r="H73" s="70">
        <v>1607</v>
      </c>
    </row>
    <row r="74" spans="1:10" ht="16.149999999999999" customHeight="1" x14ac:dyDescent="0.2">
      <c r="A74" s="46" t="s">
        <v>114</v>
      </c>
      <c r="B74" s="44"/>
      <c r="C74" s="44"/>
      <c r="E74" s="44"/>
      <c r="F74" s="44"/>
      <c r="G74" s="39"/>
      <c r="H74" s="70">
        <v>1766</v>
      </c>
    </row>
    <row r="75" spans="1:10" ht="16.149999999999999" customHeight="1" x14ac:dyDescent="0.2">
      <c r="A75" s="76" t="s">
        <v>72</v>
      </c>
      <c r="B75" s="76"/>
      <c r="C75" s="76"/>
      <c r="E75" s="44"/>
      <c r="F75" s="44"/>
      <c r="G75" s="39"/>
      <c r="H75" s="68">
        <v>161.69999999999999</v>
      </c>
      <c r="I75" s="22" t="s">
        <v>118</v>
      </c>
    </row>
    <row r="76" spans="1:10" ht="16.149999999999999" customHeight="1" x14ac:dyDescent="0.2">
      <c r="A76" s="76" t="s">
        <v>72</v>
      </c>
      <c r="B76" s="76"/>
      <c r="C76" s="76"/>
      <c r="E76" s="44"/>
      <c r="F76" s="44"/>
      <c r="G76" s="73"/>
      <c r="H76" s="68">
        <v>3461.8</v>
      </c>
      <c r="I76" s="79" t="s">
        <v>74</v>
      </c>
      <c r="J76" s="74"/>
    </row>
    <row r="77" spans="1:10" ht="15.75" hidden="1" customHeight="1" x14ac:dyDescent="0.2">
      <c r="G77" s="22"/>
      <c r="H77" s="22"/>
    </row>
    <row r="78" spans="1:10" ht="15.75" hidden="1" customHeight="1" x14ac:dyDescent="0.2">
      <c r="A78" s="22"/>
      <c r="B78" s="22"/>
      <c r="C78" s="22"/>
      <c r="D78" s="22"/>
      <c r="E78" s="22"/>
      <c r="F78" s="22"/>
      <c r="G78" s="22"/>
      <c r="H78" s="22"/>
    </row>
    <row r="79" spans="1:10" ht="15.75" hidden="1" customHeight="1" x14ac:dyDescent="0.2">
      <c r="A79" s="22"/>
      <c r="B79" s="22"/>
      <c r="C79" s="22"/>
      <c r="D79" s="22"/>
      <c r="E79" s="22"/>
      <c r="F79" s="22"/>
      <c r="G79" s="22"/>
      <c r="H79" s="22"/>
    </row>
    <row r="80" spans="1:10" ht="15.75" hidden="1" customHeight="1" x14ac:dyDescent="0.2">
      <c r="A80" s="22"/>
      <c r="B80" s="22"/>
      <c r="C80" s="22"/>
      <c r="D80" s="22"/>
      <c r="E80" s="22"/>
      <c r="F80" s="22"/>
      <c r="G80" s="22"/>
      <c r="H80" s="22"/>
    </row>
    <row r="81" spans="1:9" ht="15.75" hidden="1" customHeight="1" x14ac:dyDescent="0.2">
      <c r="A81" s="22"/>
      <c r="B81" s="22"/>
      <c r="C81" s="22"/>
      <c r="D81" s="22"/>
      <c r="E81" s="22"/>
      <c r="F81" s="22"/>
      <c r="G81" s="22"/>
      <c r="H81" s="22"/>
    </row>
    <row r="82" spans="1:9" ht="15.75" hidden="1" customHeight="1" x14ac:dyDescent="0.2">
      <c r="A82" s="22"/>
      <c r="B82" s="22"/>
      <c r="C82" s="22"/>
      <c r="D82" s="22"/>
      <c r="E82" s="22"/>
      <c r="F82" s="22"/>
      <c r="G82" s="22"/>
      <c r="H82" s="22"/>
    </row>
    <row r="83" spans="1:9" ht="15.75" hidden="1" customHeight="1" x14ac:dyDescent="0.2">
      <c r="A83" s="22"/>
      <c r="B83" s="22"/>
      <c r="C83" s="22"/>
      <c r="D83" s="22"/>
      <c r="E83" s="22"/>
      <c r="F83" s="22"/>
      <c r="G83" s="22"/>
      <c r="H83" s="22"/>
    </row>
    <row r="84" spans="1:9" ht="15.75" hidden="1" customHeight="1" x14ac:dyDescent="0.2">
      <c r="A84" s="22"/>
      <c r="B84" s="22"/>
      <c r="C84" s="22"/>
      <c r="D84" s="22"/>
      <c r="E84" s="22"/>
      <c r="F84" s="22"/>
      <c r="G84" s="22"/>
      <c r="H84" s="22"/>
    </row>
    <row r="85" spans="1:9" ht="15.75" hidden="1" customHeight="1" x14ac:dyDescent="0.2">
      <c r="A85" s="22"/>
      <c r="B85" s="22"/>
      <c r="C85" s="22"/>
      <c r="D85" s="22"/>
      <c r="E85" s="22"/>
      <c r="F85" s="22"/>
      <c r="G85" s="22"/>
      <c r="H85" s="22"/>
    </row>
    <row r="86" spans="1:9" ht="15.75" hidden="1" customHeight="1" x14ac:dyDescent="0.2">
      <c r="A86" s="22"/>
      <c r="B86" s="22"/>
      <c r="C86" s="22"/>
      <c r="D86" s="22"/>
      <c r="E86" s="22"/>
      <c r="F86" s="22"/>
      <c r="G86" s="22"/>
      <c r="H86" s="22"/>
    </row>
    <row r="87" spans="1:9" ht="16.149999999999999" customHeight="1" x14ac:dyDescent="0.2">
      <c r="A87" s="9" t="s">
        <v>4</v>
      </c>
      <c r="B87" s="9"/>
      <c r="C87" s="10">
        <f>E89</f>
        <v>22333.34</v>
      </c>
      <c r="D87" s="19" t="s">
        <v>5</v>
      </c>
      <c r="E87" s="11">
        <f>SUM(E3:E86)</f>
        <v>10391.719999999999</v>
      </c>
      <c r="F87" s="12">
        <f>SUM(F3:F86)</f>
        <v>14594.84</v>
      </c>
      <c r="G87" s="162"/>
      <c r="H87" s="163"/>
    </row>
    <row r="88" spans="1:9" ht="16.149999999999999" customHeight="1" x14ac:dyDescent="0.2">
      <c r="A88" s="9" t="s">
        <v>6</v>
      </c>
      <c r="B88" s="9"/>
      <c r="C88" s="10">
        <f>F87</f>
        <v>14594.84</v>
      </c>
      <c r="D88" s="19" t="s">
        <v>7</v>
      </c>
      <c r="E88" s="13">
        <v>11941.62</v>
      </c>
      <c r="F88" s="14"/>
      <c r="G88" s="162"/>
      <c r="H88" s="163"/>
    </row>
    <row r="89" spans="1:9" ht="16.149999999999999" customHeight="1" x14ac:dyDescent="0.3">
      <c r="A89" s="15" t="s">
        <v>9</v>
      </c>
      <c r="B89" s="15"/>
      <c r="C89" s="16">
        <f>C87-C88</f>
        <v>7738.5</v>
      </c>
      <c r="D89" s="20" t="s">
        <v>8</v>
      </c>
      <c r="E89" s="11">
        <f>E87+E88</f>
        <v>22333.34</v>
      </c>
      <c r="F89" s="12"/>
      <c r="G89" s="162"/>
      <c r="H89" s="163"/>
      <c r="I89" s="29"/>
    </row>
    <row r="90" spans="1:9" ht="17.25" customHeight="1" x14ac:dyDescent="0.2">
      <c r="A90" s="22"/>
      <c r="B90" s="22"/>
      <c r="C90" s="22"/>
      <c r="D90" s="22"/>
      <c r="E90" s="21"/>
      <c r="F90" s="21"/>
      <c r="G90" s="21"/>
      <c r="H90" s="21"/>
    </row>
    <row r="91" spans="1:9" ht="17.25" customHeight="1" x14ac:dyDescent="0.2"/>
    <row r="92" spans="1:9" ht="17.25" customHeight="1" x14ac:dyDescent="0.2">
      <c r="A92" s="46"/>
      <c r="B92" s="44"/>
      <c r="C92" s="44"/>
      <c r="D92" s="68"/>
    </row>
    <row r="93" spans="1:9" ht="17.25" customHeight="1" x14ac:dyDescent="0.2"/>
    <row r="94" spans="1:9" ht="17.25" customHeight="1" x14ac:dyDescent="0.2">
      <c r="A94" s="21"/>
      <c r="B94" s="21"/>
      <c r="C94" s="21"/>
      <c r="D94" s="21"/>
    </row>
    <row r="95" spans="1:9" ht="17.25" customHeight="1" x14ac:dyDescent="0.2"/>
    <row r="96" spans="1:9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  <row r="1520" ht="17.25" customHeight="1" x14ac:dyDescent="0.2"/>
    <row r="1521" ht="17.25" customHeight="1" x14ac:dyDescent="0.2"/>
    <row r="1522" ht="17.25" customHeight="1" x14ac:dyDescent="0.2"/>
    <row r="1523" ht="17.25" customHeight="1" x14ac:dyDescent="0.2"/>
    <row r="1524" ht="17.25" customHeight="1" x14ac:dyDescent="0.2"/>
    <row r="1525" ht="17.25" customHeight="1" x14ac:dyDescent="0.2"/>
    <row r="1526" ht="17.25" customHeight="1" x14ac:dyDescent="0.2"/>
    <row r="1527" ht="17.25" customHeight="1" x14ac:dyDescent="0.2"/>
    <row r="1528" ht="17.25" customHeight="1" x14ac:dyDescent="0.2"/>
    <row r="1529" ht="17.25" customHeight="1" x14ac:dyDescent="0.2"/>
    <row r="1530" ht="17.25" customHeight="1" x14ac:dyDescent="0.2"/>
    <row r="1531" ht="17.25" customHeight="1" x14ac:dyDescent="0.2"/>
  </sheetData>
  <mergeCells count="3">
    <mergeCell ref="B51:C51"/>
    <mergeCell ref="B61:C61"/>
    <mergeCell ref="G87:H89"/>
  </mergeCells>
  <phoneticPr fontId="0" type="noConversion"/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6"/>
  <sheetViews>
    <sheetView zoomScale="120" zoomScaleNormal="120" workbookViewId="0">
      <pane xSplit="8" ySplit="2" topLeftCell="I69" activePane="bottomRight" state="frozen"/>
      <selection pane="topRight" activeCell="H1" sqref="H1"/>
      <selection pane="bottomLeft" activeCell="A3" sqref="A3"/>
      <selection pane="bottomRight" activeCell="H58" sqref="H58"/>
    </sheetView>
  </sheetViews>
  <sheetFormatPr defaultRowHeight="12.75" x14ac:dyDescent="0.2"/>
  <cols>
    <col min="1" max="1" width="19.5703125" customWidth="1"/>
    <col min="2" max="2" width="22.5703125" customWidth="1"/>
    <col min="3" max="3" width="12" customWidth="1"/>
    <col min="4" max="4" width="11.28515625" style="17" customWidth="1"/>
    <col min="5" max="5" width="11.28515625" customWidth="1"/>
    <col min="6" max="6" width="12.5703125" customWidth="1"/>
    <col min="7" max="8" width="11.28515625" customWidth="1"/>
    <col min="9" max="9" width="10.42578125" bestFit="1" customWidth="1"/>
    <col min="11" max="11" width="9.140625" customWidth="1"/>
  </cols>
  <sheetData>
    <row r="1" spans="1:9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9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  <c r="I2" s="6"/>
    </row>
    <row r="3" spans="1:9" ht="16.149999999999999" customHeight="1" x14ac:dyDescent="0.2">
      <c r="A3" s="44" t="s">
        <v>11</v>
      </c>
      <c r="B3" s="44">
        <v>41</v>
      </c>
      <c r="C3" s="77"/>
      <c r="E3" s="78">
        <v>46</v>
      </c>
      <c r="F3" s="39"/>
      <c r="G3" s="67"/>
      <c r="H3" s="8"/>
      <c r="I3" s="7"/>
    </row>
    <row r="4" spans="1:9" ht="16.149999999999999" customHeight="1" x14ac:dyDescent="0.2">
      <c r="A4" s="44" t="s">
        <v>11</v>
      </c>
      <c r="B4" s="44">
        <v>42</v>
      </c>
      <c r="C4" s="77"/>
      <c r="E4" s="78">
        <v>32.4</v>
      </c>
      <c r="F4" s="57"/>
      <c r="G4" s="67"/>
      <c r="H4" s="8"/>
      <c r="I4" s="7"/>
    </row>
    <row r="5" spans="1:9" ht="16.149999999999999" customHeight="1" x14ac:dyDescent="0.2">
      <c r="A5" s="44" t="s">
        <v>11</v>
      </c>
      <c r="B5" s="44">
        <v>45</v>
      </c>
      <c r="C5" s="77"/>
      <c r="E5" s="78">
        <v>306</v>
      </c>
      <c r="F5" s="58"/>
      <c r="G5" s="67"/>
      <c r="H5" s="23"/>
      <c r="I5" s="7"/>
    </row>
    <row r="6" spans="1:9" ht="16.149999999999999" customHeight="1" x14ac:dyDescent="0.2">
      <c r="A6" s="44" t="s">
        <v>11</v>
      </c>
      <c r="B6" s="44">
        <v>47</v>
      </c>
      <c r="C6" s="77"/>
      <c r="E6" s="78">
        <v>129.19999999999999</v>
      </c>
      <c r="F6" s="58"/>
      <c r="G6" s="8"/>
      <c r="H6" s="23"/>
      <c r="I6" s="7"/>
    </row>
    <row r="7" spans="1:9" ht="16.149999999999999" customHeight="1" x14ac:dyDescent="0.2">
      <c r="A7" s="44" t="s">
        <v>11</v>
      </c>
      <c r="B7" s="44">
        <v>48</v>
      </c>
      <c r="C7" s="77"/>
      <c r="E7" s="78">
        <v>40</v>
      </c>
      <c r="F7" s="59"/>
      <c r="G7" s="67"/>
      <c r="H7" s="24"/>
      <c r="I7" s="7"/>
    </row>
    <row r="8" spans="1:9" ht="16.149999999999999" customHeight="1" x14ac:dyDescent="0.2">
      <c r="A8" s="44" t="s">
        <v>11</v>
      </c>
      <c r="B8" s="44">
        <v>49</v>
      </c>
      <c r="C8" s="77"/>
      <c r="E8" s="78">
        <v>127.5</v>
      </c>
      <c r="F8" s="58"/>
      <c r="G8" s="8"/>
      <c r="H8" s="24"/>
      <c r="I8" s="7"/>
    </row>
    <row r="9" spans="1:9" ht="16.149999999999999" customHeight="1" x14ac:dyDescent="0.2">
      <c r="A9" s="44" t="s">
        <v>11</v>
      </c>
      <c r="B9" s="44">
        <v>51</v>
      </c>
      <c r="C9" s="77"/>
      <c r="E9" s="78">
        <v>122.4</v>
      </c>
      <c r="F9" s="58"/>
      <c r="G9" s="67"/>
      <c r="H9" s="24"/>
      <c r="I9" s="7"/>
    </row>
    <row r="10" spans="1:9" ht="16.149999999999999" customHeight="1" x14ac:dyDescent="0.2">
      <c r="A10" s="44" t="s">
        <v>11</v>
      </c>
      <c r="B10" s="44">
        <v>52</v>
      </c>
      <c r="C10" s="77"/>
      <c r="E10" s="78">
        <v>444.66</v>
      </c>
      <c r="F10" s="58"/>
      <c r="G10" s="78"/>
      <c r="H10" s="24"/>
      <c r="I10" s="7"/>
    </row>
    <row r="11" spans="1:9" ht="16.149999999999999" customHeight="1" x14ac:dyDescent="0.2">
      <c r="A11" s="44" t="s">
        <v>11</v>
      </c>
      <c r="B11" s="44">
        <v>53</v>
      </c>
      <c r="C11" s="77"/>
      <c r="E11" s="78">
        <v>25.5</v>
      </c>
      <c r="F11" s="58"/>
      <c r="G11" s="78"/>
      <c r="H11" s="24"/>
      <c r="I11" s="7"/>
    </row>
    <row r="12" spans="1:9" ht="16.149999999999999" customHeight="1" x14ac:dyDescent="0.2">
      <c r="A12" s="44" t="s">
        <v>11</v>
      </c>
      <c r="B12" s="44">
        <v>54</v>
      </c>
      <c r="C12" s="77"/>
      <c r="E12" s="112">
        <v>76.5</v>
      </c>
      <c r="F12" s="58"/>
      <c r="G12" s="78"/>
      <c r="H12" s="24"/>
      <c r="I12" s="7"/>
    </row>
    <row r="13" spans="1:9" ht="16.149999999999999" customHeight="1" x14ac:dyDescent="0.2">
      <c r="A13" s="44" t="s">
        <v>11</v>
      </c>
      <c r="B13" s="44">
        <v>58</v>
      </c>
      <c r="C13" s="77"/>
      <c r="E13" s="112">
        <v>122.5</v>
      </c>
      <c r="G13" s="78"/>
      <c r="H13" s="24"/>
      <c r="I13" s="7"/>
    </row>
    <row r="14" spans="1:9" ht="16.149999999999999" customHeight="1" x14ac:dyDescent="0.2">
      <c r="A14" s="44" t="s">
        <v>11</v>
      </c>
      <c r="B14" s="44">
        <v>59</v>
      </c>
      <c r="C14" s="77"/>
      <c r="E14" s="112">
        <v>51</v>
      </c>
      <c r="F14" s="43"/>
      <c r="G14" s="78"/>
      <c r="H14" s="24"/>
      <c r="I14" s="7"/>
    </row>
    <row r="15" spans="1:9" ht="16.149999999999999" customHeight="1" x14ac:dyDescent="0.2">
      <c r="A15" s="44" t="s">
        <v>11</v>
      </c>
      <c r="B15" s="44" t="s">
        <v>119</v>
      </c>
      <c r="C15" s="78">
        <v>50.9</v>
      </c>
      <c r="E15" s="113"/>
      <c r="F15" s="43"/>
      <c r="G15" s="78"/>
      <c r="H15" s="68"/>
      <c r="I15" s="7"/>
    </row>
    <row r="16" spans="1:9" ht="16.149999999999999" customHeight="1" x14ac:dyDescent="0.2">
      <c r="A16" s="44" t="s">
        <v>11</v>
      </c>
      <c r="B16" s="44">
        <v>46</v>
      </c>
      <c r="C16" s="78">
        <v>35</v>
      </c>
      <c r="E16" s="113"/>
      <c r="F16" s="43"/>
      <c r="G16" s="68"/>
      <c r="H16" s="68"/>
      <c r="I16" s="7"/>
    </row>
    <row r="17" spans="1:10" ht="16.149999999999999" customHeight="1" x14ac:dyDescent="0.2">
      <c r="A17" s="44" t="s">
        <v>11</v>
      </c>
      <c r="B17" s="44">
        <v>50</v>
      </c>
      <c r="C17" s="78">
        <v>96.5</v>
      </c>
      <c r="E17" s="113"/>
      <c r="F17" s="68"/>
      <c r="G17" s="68"/>
      <c r="H17" s="68"/>
      <c r="I17" s="7"/>
    </row>
    <row r="18" spans="1:10" ht="16.149999999999999" customHeight="1" x14ac:dyDescent="0.2">
      <c r="A18" s="44" t="s">
        <v>11</v>
      </c>
      <c r="B18" s="44">
        <v>55</v>
      </c>
      <c r="C18" s="78">
        <v>29</v>
      </c>
      <c r="E18" s="113"/>
      <c r="F18" s="44"/>
      <c r="G18" s="67"/>
      <c r="H18" s="68"/>
      <c r="I18" s="7"/>
    </row>
    <row r="19" spans="1:10" ht="16.149999999999999" customHeight="1" x14ac:dyDescent="0.2">
      <c r="A19" s="44" t="s">
        <v>11</v>
      </c>
      <c r="B19" s="44" t="s">
        <v>120</v>
      </c>
      <c r="C19" s="77"/>
      <c r="E19" s="112">
        <v>46.8</v>
      </c>
      <c r="F19" s="44"/>
      <c r="G19" s="68"/>
      <c r="H19" s="68"/>
      <c r="I19" s="7"/>
    </row>
    <row r="20" spans="1:10" ht="16.149999999999999" customHeight="1" x14ac:dyDescent="0.2">
      <c r="A20" s="44" t="s">
        <v>11</v>
      </c>
      <c r="B20" s="44" t="s">
        <v>121</v>
      </c>
      <c r="C20" s="77"/>
      <c r="E20" s="113"/>
      <c r="F20" s="44"/>
      <c r="G20" s="112">
        <v>85</v>
      </c>
      <c r="H20" s="68"/>
      <c r="I20" s="7"/>
    </row>
    <row r="21" spans="1:10" ht="16.149999999999999" customHeight="1" x14ac:dyDescent="0.2">
      <c r="A21" s="44" t="s">
        <v>11</v>
      </c>
      <c r="B21" s="44">
        <v>44</v>
      </c>
      <c r="C21" s="77"/>
      <c r="E21" s="113"/>
      <c r="F21" s="44"/>
      <c r="G21" s="112">
        <v>176.25</v>
      </c>
      <c r="I21" s="7"/>
    </row>
    <row r="22" spans="1:10" ht="16.149999999999999" customHeight="1" x14ac:dyDescent="0.2">
      <c r="A22" s="44" t="s">
        <v>11</v>
      </c>
      <c r="B22" s="44">
        <v>56</v>
      </c>
      <c r="C22" s="77"/>
      <c r="E22" s="113"/>
      <c r="F22" s="44"/>
      <c r="G22" s="112">
        <v>800</v>
      </c>
      <c r="I22" s="44"/>
    </row>
    <row r="23" spans="1:10" ht="16.149999999999999" customHeight="1" x14ac:dyDescent="0.2">
      <c r="A23" s="46" t="s">
        <v>12</v>
      </c>
      <c r="B23" s="76" t="s">
        <v>122</v>
      </c>
      <c r="C23" s="76"/>
      <c r="E23" s="113"/>
      <c r="F23" s="68"/>
      <c r="G23" s="67">
        <v>17103.45</v>
      </c>
      <c r="I23" s="7"/>
    </row>
    <row r="24" spans="1:10" ht="16.149999999999999" customHeight="1" x14ac:dyDescent="0.2">
      <c r="A24" s="46" t="s">
        <v>12</v>
      </c>
      <c r="B24" s="44" t="s">
        <v>13</v>
      </c>
      <c r="C24" s="71"/>
      <c r="E24" s="113"/>
      <c r="F24" s="44"/>
      <c r="G24" s="67">
        <v>435.41</v>
      </c>
      <c r="I24" s="79"/>
    </row>
    <row r="25" spans="1:10" ht="16.149999999999999" customHeight="1" x14ac:dyDescent="0.2">
      <c r="A25" s="46" t="s">
        <v>12</v>
      </c>
      <c r="B25" s="76" t="s">
        <v>123</v>
      </c>
      <c r="C25" s="76"/>
      <c r="E25" s="113"/>
      <c r="F25" s="44"/>
      <c r="G25" s="67">
        <v>129</v>
      </c>
      <c r="I25" s="7"/>
    </row>
    <row r="26" spans="1:10" ht="16.149999999999999" customHeight="1" x14ac:dyDescent="0.2">
      <c r="A26" s="46" t="s">
        <v>124</v>
      </c>
      <c r="B26" s="46" t="s">
        <v>125</v>
      </c>
      <c r="C26" s="44"/>
      <c r="E26" s="67">
        <v>169.2</v>
      </c>
      <c r="F26" s="68"/>
      <c r="G26" s="112"/>
      <c r="I26" s="7"/>
    </row>
    <row r="27" spans="1:10" ht="16.149999999999999" customHeight="1" x14ac:dyDescent="0.2">
      <c r="A27" s="46" t="s">
        <v>12</v>
      </c>
      <c r="B27" s="76" t="s">
        <v>126</v>
      </c>
      <c r="C27" s="76"/>
      <c r="E27" s="113"/>
      <c r="F27" s="44"/>
      <c r="G27" s="67">
        <v>223.5</v>
      </c>
      <c r="I27" s="7"/>
    </row>
    <row r="28" spans="1:10" ht="16.149999999999999" customHeight="1" x14ac:dyDescent="0.2">
      <c r="A28" s="46" t="s">
        <v>12</v>
      </c>
      <c r="B28" s="76" t="s">
        <v>127</v>
      </c>
      <c r="C28" s="76"/>
      <c r="E28" s="113"/>
      <c r="F28" s="44"/>
      <c r="G28" s="67">
        <v>435.04</v>
      </c>
      <c r="I28" s="7"/>
    </row>
    <row r="29" spans="1:10" ht="16.149999999999999" customHeight="1" x14ac:dyDescent="0.2">
      <c r="A29" s="46" t="s">
        <v>17</v>
      </c>
      <c r="B29" s="44" t="s">
        <v>128</v>
      </c>
      <c r="C29" s="44"/>
      <c r="E29" s="44"/>
      <c r="G29" s="67"/>
      <c r="H29" s="68">
        <v>903.71</v>
      </c>
      <c r="I29" s="35" t="s">
        <v>130</v>
      </c>
      <c r="J29" s="124"/>
    </row>
    <row r="30" spans="1:10" ht="16.149999999999999" customHeight="1" x14ac:dyDescent="0.2">
      <c r="A30" s="46" t="s">
        <v>17</v>
      </c>
      <c r="B30" s="44">
        <v>95</v>
      </c>
      <c r="C30" s="77"/>
      <c r="E30" s="44"/>
      <c r="G30" s="67"/>
      <c r="H30" s="78">
        <v>447.62</v>
      </c>
      <c r="I30" s="35" t="s">
        <v>129</v>
      </c>
      <c r="J30" s="124"/>
    </row>
    <row r="31" spans="1:10" ht="16.149999999999999" customHeight="1" x14ac:dyDescent="0.2">
      <c r="A31" s="76" t="s">
        <v>16</v>
      </c>
      <c r="B31" s="44">
        <v>96</v>
      </c>
      <c r="C31" s="76"/>
      <c r="E31" s="44"/>
      <c r="F31" s="44"/>
      <c r="G31" s="67"/>
      <c r="H31" s="68">
        <v>143.29</v>
      </c>
      <c r="I31" s="35" t="s">
        <v>131</v>
      </c>
    </row>
    <row r="32" spans="1:10" ht="16.149999999999999" customHeight="1" x14ac:dyDescent="0.2">
      <c r="A32" s="46" t="s">
        <v>17</v>
      </c>
      <c r="B32" s="44">
        <v>97</v>
      </c>
      <c r="C32" s="44"/>
      <c r="E32" s="44"/>
      <c r="F32" s="44"/>
      <c r="G32" s="67"/>
      <c r="H32" s="68">
        <v>357.85</v>
      </c>
      <c r="I32" s="35" t="s">
        <v>84</v>
      </c>
    </row>
    <row r="33" spans="1:10" ht="16.149999999999999" customHeight="1" x14ac:dyDescent="0.2">
      <c r="A33" s="46" t="s">
        <v>132</v>
      </c>
      <c r="B33" s="44">
        <v>99</v>
      </c>
      <c r="C33" s="44"/>
      <c r="E33" s="44"/>
      <c r="F33" s="44"/>
      <c r="G33" s="67"/>
      <c r="H33" s="68">
        <v>988.29</v>
      </c>
      <c r="I33" s="35" t="s">
        <v>133</v>
      </c>
    </row>
    <row r="34" spans="1:10" ht="16.149999999999999" customHeight="1" x14ac:dyDescent="0.2">
      <c r="A34" s="46" t="s">
        <v>17</v>
      </c>
      <c r="B34" s="44">
        <v>100</v>
      </c>
      <c r="C34" s="44"/>
      <c r="E34" s="44"/>
      <c r="F34" s="68">
        <v>101.8</v>
      </c>
      <c r="G34" s="68"/>
      <c r="I34" s="35" t="s">
        <v>134</v>
      </c>
    </row>
    <row r="35" spans="1:10" ht="16.149999999999999" customHeight="1" x14ac:dyDescent="0.2">
      <c r="A35" s="46" t="s">
        <v>20</v>
      </c>
      <c r="B35" s="44">
        <v>101</v>
      </c>
      <c r="C35" s="44"/>
      <c r="E35" s="44"/>
      <c r="F35" s="68">
        <v>133.80000000000001</v>
      </c>
      <c r="G35" s="68"/>
      <c r="H35" s="68"/>
      <c r="I35" s="35" t="s">
        <v>135</v>
      </c>
    </row>
    <row r="36" spans="1:10" ht="16.149999999999999" customHeight="1" x14ac:dyDescent="0.2">
      <c r="A36" s="46" t="s">
        <v>20</v>
      </c>
      <c r="B36" s="44">
        <v>102</v>
      </c>
      <c r="C36" s="44"/>
      <c r="E36" s="44"/>
      <c r="F36" s="68">
        <v>25.9</v>
      </c>
      <c r="G36" s="73"/>
      <c r="H36" s="68"/>
      <c r="I36" s="35" t="s">
        <v>136</v>
      </c>
    </row>
    <row r="37" spans="1:10" ht="16.149999999999999" customHeight="1" x14ac:dyDescent="0.2">
      <c r="A37" s="46" t="s">
        <v>26</v>
      </c>
      <c r="B37" s="44">
        <v>103</v>
      </c>
      <c r="C37" s="44"/>
      <c r="E37" s="44"/>
      <c r="F37" s="44"/>
      <c r="G37" s="73"/>
      <c r="H37" s="68">
        <v>2751.09</v>
      </c>
      <c r="I37" s="35" t="s">
        <v>137</v>
      </c>
    </row>
    <row r="38" spans="1:10" ht="16.149999999999999" customHeight="1" x14ac:dyDescent="0.2">
      <c r="A38" s="46" t="s">
        <v>32</v>
      </c>
      <c r="B38" s="44">
        <v>106</v>
      </c>
      <c r="C38" s="44"/>
      <c r="E38" s="44"/>
      <c r="F38" s="68">
        <v>95.8</v>
      </c>
      <c r="G38" s="73"/>
      <c r="H38" s="68"/>
      <c r="I38" s="35" t="s">
        <v>82</v>
      </c>
    </row>
    <row r="39" spans="1:10" ht="16.149999999999999" customHeight="1" x14ac:dyDescent="0.2">
      <c r="A39" s="46" t="s">
        <v>23</v>
      </c>
      <c r="B39" s="44">
        <v>107</v>
      </c>
      <c r="C39" s="44"/>
      <c r="E39" s="44"/>
      <c r="F39" s="44"/>
      <c r="G39" s="73"/>
      <c r="H39" s="68">
        <v>1077.8399999999999</v>
      </c>
      <c r="I39" s="35" t="s">
        <v>138</v>
      </c>
    </row>
    <row r="40" spans="1:10" ht="16.149999999999999" customHeight="1" x14ac:dyDescent="0.2">
      <c r="A40" s="46" t="s">
        <v>23</v>
      </c>
      <c r="B40" s="44">
        <v>108</v>
      </c>
      <c r="C40" s="44"/>
      <c r="E40" s="44"/>
      <c r="F40" s="44"/>
      <c r="G40" s="73"/>
      <c r="H40" s="68">
        <v>718.52</v>
      </c>
      <c r="I40" s="35" t="s">
        <v>139</v>
      </c>
      <c r="J40" s="81"/>
    </row>
    <row r="41" spans="1:10" ht="16.149999999999999" customHeight="1" x14ac:dyDescent="0.2">
      <c r="A41" s="46" t="s">
        <v>140</v>
      </c>
      <c r="B41" s="44">
        <v>110</v>
      </c>
      <c r="C41" s="44"/>
      <c r="E41" s="44"/>
      <c r="F41" s="44"/>
      <c r="G41" s="73"/>
      <c r="H41" s="68">
        <v>5414.89</v>
      </c>
      <c r="I41" s="35" t="s">
        <v>141</v>
      </c>
      <c r="J41" s="81"/>
    </row>
    <row r="42" spans="1:10" ht="16.149999999999999" customHeight="1" x14ac:dyDescent="0.2">
      <c r="A42" s="46" t="s">
        <v>20</v>
      </c>
      <c r="B42" s="44">
        <v>111</v>
      </c>
      <c r="C42" s="44"/>
      <c r="D42" s="68">
        <v>85.58</v>
      </c>
      <c r="E42" s="44"/>
      <c r="F42" s="44"/>
      <c r="G42" s="73"/>
      <c r="H42" s="68"/>
      <c r="I42" s="35" t="s">
        <v>42</v>
      </c>
      <c r="J42" s="81"/>
    </row>
    <row r="43" spans="1:10" ht="16.149999999999999" customHeight="1" x14ac:dyDescent="0.2">
      <c r="A43" s="46" t="s">
        <v>140</v>
      </c>
      <c r="B43" s="75">
        <v>112</v>
      </c>
      <c r="C43" s="44"/>
      <c r="E43" s="44"/>
      <c r="F43" s="44"/>
      <c r="G43" s="73"/>
      <c r="H43" s="68">
        <v>141.11000000000001</v>
      </c>
      <c r="I43" s="35" t="s">
        <v>142</v>
      </c>
      <c r="J43" s="81"/>
    </row>
    <row r="44" spans="1:10" ht="16.149999999999999" customHeight="1" x14ac:dyDescent="0.2">
      <c r="A44" s="46" t="s">
        <v>32</v>
      </c>
      <c r="B44" s="44">
        <v>114</v>
      </c>
      <c r="C44" s="44"/>
      <c r="E44" s="44"/>
      <c r="F44" s="68">
        <v>166.45</v>
      </c>
      <c r="G44" s="73"/>
      <c r="I44" s="35" t="s">
        <v>82</v>
      </c>
      <c r="J44" s="81"/>
    </row>
    <row r="45" spans="1:10" ht="16.149999999999999" customHeight="1" x14ac:dyDescent="0.2">
      <c r="A45" s="44" t="s">
        <v>20</v>
      </c>
      <c r="B45" s="44">
        <v>115</v>
      </c>
      <c r="C45" s="44"/>
      <c r="E45" s="44"/>
      <c r="F45" s="44"/>
      <c r="G45" s="73"/>
      <c r="H45" s="68">
        <v>2652.09</v>
      </c>
      <c r="I45" s="35" t="s">
        <v>143</v>
      </c>
      <c r="J45" s="81"/>
    </row>
    <row r="46" spans="1:10" ht="16.149999999999999" customHeight="1" x14ac:dyDescent="0.2">
      <c r="A46" s="44" t="s">
        <v>17</v>
      </c>
      <c r="B46" s="44">
        <v>116</v>
      </c>
      <c r="C46" s="77"/>
      <c r="E46" s="44"/>
      <c r="F46" s="44"/>
      <c r="G46" s="73"/>
      <c r="H46" s="78">
        <v>2264.21</v>
      </c>
      <c r="I46" s="35" t="s">
        <v>129</v>
      </c>
      <c r="J46" s="81"/>
    </row>
    <row r="47" spans="1:10" ht="16.149999999999999" customHeight="1" x14ac:dyDescent="0.2">
      <c r="A47" s="46" t="s">
        <v>20</v>
      </c>
      <c r="B47" s="44">
        <v>119</v>
      </c>
      <c r="C47" s="44"/>
      <c r="E47" s="44"/>
      <c r="F47" s="44"/>
      <c r="G47" s="73"/>
      <c r="H47" s="68">
        <v>719.55</v>
      </c>
      <c r="I47" s="35" t="s">
        <v>62</v>
      </c>
      <c r="J47" s="81"/>
    </row>
    <row r="48" spans="1:10" ht="16.149999999999999" customHeight="1" x14ac:dyDescent="0.2">
      <c r="A48" s="46" t="s">
        <v>20</v>
      </c>
      <c r="B48" s="44">
        <v>123</v>
      </c>
      <c r="C48" s="44"/>
      <c r="E48" s="44"/>
      <c r="F48" s="44"/>
      <c r="G48" s="73"/>
      <c r="H48" s="68">
        <v>450.29</v>
      </c>
      <c r="I48" s="35" t="s">
        <v>144</v>
      </c>
      <c r="J48" s="81"/>
    </row>
    <row r="49" spans="1:10" ht="16.149999999999999" customHeight="1" x14ac:dyDescent="0.2">
      <c r="A49" s="46" t="s">
        <v>132</v>
      </c>
      <c r="B49" s="44">
        <v>124</v>
      </c>
      <c r="C49" s="44"/>
      <c r="E49" s="44"/>
      <c r="F49" s="44"/>
      <c r="G49" s="73"/>
      <c r="H49" s="68">
        <v>1404.29</v>
      </c>
      <c r="I49" s="35" t="s">
        <v>133</v>
      </c>
      <c r="J49" s="81"/>
    </row>
    <row r="50" spans="1:10" ht="16.149999999999999" customHeight="1" x14ac:dyDescent="0.2">
      <c r="A50" s="46" t="s">
        <v>20</v>
      </c>
      <c r="B50" s="44">
        <v>126</v>
      </c>
      <c r="C50" s="44"/>
      <c r="E50" s="44"/>
      <c r="F50" s="68">
        <v>390</v>
      </c>
      <c r="G50" s="73"/>
      <c r="H50" s="68"/>
      <c r="I50" s="35" t="s">
        <v>135</v>
      </c>
      <c r="J50" s="81"/>
    </row>
    <row r="51" spans="1:10" ht="16.149999999999999" customHeight="1" x14ac:dyDescent="0.2">
      <c r="A51" s="46" t="s">
        <v>20</v>
      </c>
      <c r="B51" s="44">
        <v>127</v>
      </c>
      <c r="C51" s="44"/>
      <c r="E51" s="44"/>
      <c r="F51" s="44"/>
      <c r="G51" s="73"/>
      <c r="H51" s="68">
        <v>171.09</v>
      </c>
      <c r="I51" s="35" t="s">
        <v>145</v>
      </c>
      <c r="J51" s="81"/>
    </row>
    <row r="52" spans="1:10" ht="16.149999999999999" customHeight="1" x14ac:dyDescent="0.2">
      <c r="A52" s="46" t="s">
        <v>140</v>
      </c>
      <c r="B52" s="44">
        <v>128</v>
      </c>
      <c r="C52" s="44"/>
      <c r="E52" s="44"/>
      <c r="F52" s="44"/>
      <c r="G52" s="73"/>
      <c r="H52" s="68">
        <v>1031.0899999999999</v>
      </c>
      <c r="I52" s="35" t="s">
        <v>141</v>
      </c>
      <c r="J52" s="81"/>
    </row>
    <row r="53" spans="1:10" ht="16.149999999999999" customHeight="1" x14ac:dyDescent="0.2">
      <c r="A53" s="46" t="s">
        <v>140</v>
      </c>
      <c r="B53" s="44">
        <v>129</v>
      </c>
      <c r="C53" s="44"/>
      <c r="E53" s="44"/>
      <c r="F53" s="44"/>
      <c r="G53" s="68"/>
      <c r="H53" s="68">
        <v>25.79</v>
      </c>
      <c r="I53" s="35" t="s">
        <v>146</v>
      </c>
    </row>
    <row r="54" spans="1:10" ht="16.149999999999999" customHeight="1" x14ac:dyDescent="0.2">
      <c r="A54" s="46" t="s">
        <v>43</v>
      </c>
      <c r="B54" s="44">
        <v>83</v>
      </c>
      <c r="C54" s="44"/>
      <c r="D54" s="68">
        <v>65.8</v>
      </c>
      <c r="E54" s="44"/>
      <c r="F54" s="44"/>
      <c r="G54" s="73"/>
      <c r="I54" s="76" t="s">
        <v>90</v>
      </c>
    </row>
    <row r="55" spans="1:10" ht="16.149999999999999" customHeight="1" x14ac:dyDescent="0.2">
      <c r="A55" s="46" t="s">
        <v>43</v>
      </c>
      <c r="B55" s="44">
        <v>50</v>
      </c>
      <c r="C55" s="44"/>
      <c r="E55" s="44"/>
      <c r="F55" s="44"/>
      <c r="G55" s="73"/>
      <c r="H55" s="68">
        <v>65.8</v>
      </c>
      <c r="I55" s="76" t="s">
        <v>147</v>
      </c>
    </row>
    <row r="56" spans="1:10" ht="16.149999999999999" customHeight="1" x14ac:dyDescent="0.2">
      <c r="A56" s="46" t="s">
        <v>43</v>
      </c>
      <c r="B56" s="44">
        <v>46</v>
      </c>
      <c r="C56" s="44"/>
      <c r="E56" s="44"/>
      <c r="F56" s="44"/>
      <c r="G56" s="73"/>
      <c r="H56" s="68">
        <v>125.49</v>
      </c>
      <c r="I56" s="121" t="s">
        <v>147</v>
      </c>
    </row>
    <row r="57" spans="1:10" ht="16.149999999999999" customHeight="1" x14ac:dyDescent="0.2">
      <c r="A57" s="46" t="s">
        <v>43</v>
      </c>
      <c r="B57" s="44">
        <v>81</v>
      </c>
      <c r="C57" s="44"/>
      <c r="E57" s="44"/>
      <c r="F57" s="44"/>
      <c r="G57" s="73"/>
      <c r="H57" s="68">
        <v>45.29</v>
      </c>
      <c r="I57" s="76" t="s">
        <v>148</v>
      </c>
    </row>
    <row r="58" spans="1:10" ht="16.149999999999999" customHeight="1" x14ac:dyDescent="0.2">
      <c r="A58" s="46" t="s">
        <v>43</v>
      </c>
      <c r="B58" s="44">
        <v>76</v>
      </c>
      <c r="C58" s="44"/>
      <c r="E58" s="44"/>
      <c r="F58" s="44"/>
      <c r="G58" s="73"/>
      <c r="H58" s="68">
        <v>298.58</v>
      </c>
      <c r="I58" s="76" t="s">
        <v>149</v>
      </c>
    </row>
    <row r="59" spans="1:10" ht="16.149999999999999" customHeight="1" x14ac:dyDescent="0.2">
      <c r="A59" s="46" t="s">
        <v>17</v>
      </c>
      <c r="B59" s="44">
        <v>65</v>
      </c>
      <c r="C59" s="44"/>
      <c r="E59" s="44"/>
      <c r="F59" s="44"/>
      <c r="G59" s="36"/>
      <c r="H59" s="67">
        <v>48.8</v>
      </c>
      <c r="I59" s="121" t="s">
        <v>54</v>
      </c>
    </row>
    <row r="60" spans="1:10" ht="16.149999999999999" customHeight="1" x14ac:dyDescent="0.2">
      <c r="A60" s="46" t="s">
        <v>17</v>
      </c>
      <c r="B60" s="44">
        <v>66</v>
      </c>
      <c r="C60" s="44"/>
      <c r="E60" s="44"/>
      <c r="F60" s="44"/>
      <c r="G60" s="36"/>
      <c r="H60" s="67">
        <v>16.36</v>
      </c>
      <c r="I60" s="121" t="s">
        <v>54</v>
      </c>
    </row>
    <row r="61" spans="1:10" ht="16.149999999999999" customHeight="1" x14ac:dyDescent="0.2">
      <c r="A61" s="46" t="s">
        <v>16</v>
      </c>
      <c r="B61" s="98" t="s">
        <v>99</v>
      </c>
      <c r="C61" s="98"/>
      <c r="E61" s="44"/>
      <c r="F61" s="44"/>
      <c r="G61" s="73"/>
      <c r="H61" s="67">
        <v>20.29</v>
      </c>
      <c r="I61" s="73" t="s">
        <v>99</v>
      </c>
    </row>
    <row r="62" spans="1:10" ht="16.149999999999999" customHeight="1" x14ac:dyDescent="0.2">
      <c r="A62" s="46" t="s">
        <v>26</v>
      </c>
      <c r="B62" s="44"/>
      <c r="C62" s="44"/>
      <c r="E62" s="44"/>
      <c r="F62" s="44"/>
      <c r="G62" s="73"/>
      <c r="H62" s="68">
        <v>2336.04</v>
      </c>
      <c r="I62" s="106" t="s">
        <v>150</v>
      </c>
    </row>
    <row r="63" spans="1:10" ht="16.149999999999999" customHeight="1" x14ac:dyDescent="0.2">
      <c r="A63" s="46"/>
      <c r="B63" s="98" t="s">
        <v>151</v>
      </c>
      <c r="C63" s="98"/>
      <c r="E63" s="44"/>
      <c r="F63" s="76"/>
      <c r="G63" s="67">
        <v>460</v>
      </c>
      <c r="H63" s="73"/>
      <c r="I63" s="73" t="s">
        <v>152</v>
      </c>
    </row>
    <row r="64" spans="1:10" ht="16.149999999999999" customHeight="1" x14ac:dyDescent="0.2">
      <c r="A64" s="46" t="s">
        <v>26</v>
      </c>
      <c r="B64" s="44">
        <v>69</v>
      </c>
      <c r="C64" s="44"/>
      <c r="E64" s="44"/>
      <c r="F64" s="44"/>
      <c r="G64" s="73"/>
      <c r="H64" s="68">
        <v>1236.8800000000001</v>
      </c>
      <c r="I64" s="73" t="s">
        <v>153</v>
      </c>
    </row>
    <row r="65" spans="1:11" ht="16.149999999999999" customHeight="1" x14ac:dyDescent="0.2">
      <c r="A65" s="46" t="s">
        <v>26</v>
      </c>
      <c r="B65" s="76" t="s">
        <v>154</v>
      </c>
      <c r="C65" s="76"/>
      <c r="E65" s="44"/>
      <c r="F65" s="44"/>
      <c r="G65" s="73"/>
      <c r="H65" s="68">
        <v>382.24</v>
      </c>
      <c r="I65" s="73" t="s">
        <v>45</v>
      </c>
    </row>
    <row r="66" spans="1:11" ht="16.149999999999999" customHeight="1" x14ac:dyDescent="0.2">
      <c r="A66" s="46" t="s">
        <v>95</v>
      </c>
      <c r="B66" s="80" t="s">
        <v>155</v>
      </c>
      <c r="C66" s="98"/>
      <c r="E66" s="44"/>
      <c r="F66" s="44"/>
      <c r="G66" s="73"/>
      <c r="H66" s="67">
        <v>1196.54</v>
      </c>
      <c r="I66" s="73" t="s">
        <v>156</v>
      </c>
    </row>
    <row r="67" spans="1:11" ht="16.149999999999999" customHeight="1" x14ac:dyDescent="0.2">
      <c r="A67" s="46" t="s">
        <v>16</v>
      </c>
      <c r="B67" s="98" t="s">
        <v>157</v>
      </c>
      <c r="C67" s="98"/>
      <c r="E67" s="44"/>
      <c r="F67" s="44"/>
      <c r="G67" s="73"/>
      <c r="H67" s="67">
        <v>70.39</v>
      </c>
      <c r="I67" s="73" t="s">
        <v>64</v>
      </c>
    </row>
    <row r="68" spans="1:11" ht="16.149999999999999" customHeight="1" x14ac:dyDescent="0.2">
      <c r="A68" s="46" t="s">
        <v>43</v>
      </c>
      <c r="B68" s="98" t="s">
        <v>171</v>
      </c>
      <c r="C68" s="98"/>
      <c r="E68" s="44"/>
      <c r="F68" s="69">
        <v>167.85</v>
      </c>
      <c r="H68" s="67"/>
      <c r="I68" s="73" t="s">
        <v>134</v>
      </c>
    </row>
    <row r="69" spans="1:11" ht="16.149999999999999" customHeight="1" x14ac:dyDescent="0.2">
      <c r="A69" s="46" t="s">
        <v>95</v>
      </c>
      <c r="B69" s="80" t="s">
        <v>158</v>
      </c>
      <c r="C69" s="107"/>
      <c r="E69" s="44"/>
      <c r="F69" s="44"/>
      <c r="G69" s="73"/>
      <c r="H69" s="67">
        <v>225.96</v>
      </c>
      <c r="I69" s="73" t="s">
        <v>159</v>
      </c>
    </row>
    <row r="70" spans="1:11" ht="16.149999999999999" customHeight="1" x14ac:dyDescent="0.2">
      <c r="A70" s="46" t="s">
        <v>69</v>
      </c>
      <c r="B70" s="44"/>
      <c r="C70" s="44"/>
      <c r="E70" s="44"/>
      <c r="F70" s="68">
        <v>7135</v>
      </c>
      <c r="G70" s="68">
        <v>7135</v>
      </c>
      <c r="H70" s="68"/>
      <c r="I70" s="76"/>
      <c r="J70" s="81"/>
    </row>
    <row r="71" spans="1:11" ht="16.149999999999999" customHeight="1" x14ac:dyDescent="0.2">
      <c r="A71" s="46" t="s">
        <v>69</v>
      </c>
      <c r="B71" s="44"/>
      <c r="C71" s="44"/>
      <c r="E71" s="44"/>
      <c r="F71" s="68">
        <v>9700</v>
      </c>
      <c r="G71" s="68">
        <v>9700</v>
      </c>
      <c r="H71" s="68"/>
      <c r="I71" s="76"/>
      <c r="J71" s="81"/>
    </row>
    <row r="72" spans="1:11" ht="16.149999999999999" customHeight="1" x14ac:dyDescent="0.2">
      <c r="A72" s="76" t="s">
        <v>70</v>
      </c>
      <c r="B72" s="76"/>
      <c r="C72" s="44"/>
      <c r="E72" s="68">
        <v>17143.22</v>
      </c>
      <c r="F72" s="44"/>
      <c r="G72" s="73"/>
      <c r="H72" s="68"/>
      <c r="I72" s="76"/>
      <c r="J72" s="81"/>
    </row>
    <row r="73" spans="1:11" ht="16.149999999999999" customHeight="1" x14ac:dyDescent="0.2">
      <c r="A73" s="44" t="s">
        <v>160</v>
      </c>
      <c r="B73" s="44"/>
      <c r="C73" s="76"/>
      <c r="E73" s="44"/>
      <c r="G73" s="69">
        <v>360</v>
      </c>
      <c r="I73" s="167" t="s">
        <v>161</v>
      </c>
      <c r="J73" s="167"/>
      <c r="K73" s="167"/>
    </row>
    <row r="74" spans="1:11" ht="16.149999999999999" customHeight="1" x14ac:dyDescent="0.2">
      <c r="A74" s="105" t="s">
        <v>162</v>
      </c>
      <c r="B74" s="44"/>
      <c r="C74" s="76"/>
      <c r="E74" s="44"/>
      <c r="G74" s="69">
        <v>106</v>
      </c>
      <c r="I74" s="167" t="s">
        <v>163</v>
      </c>
      <c r="J74" s="167"/>
      <c r="K74" s="167"/>
    </row>
    <row r="75" spans="1:11" ht="16.149999999999999" customHeight="1" x14ac:dyDescent="0.2">
      <c r="A75" s="46" t="s">
        <v>164</v>
      </c>
      <c r="B75" s="44"/>
      <c r="C75" s="44"/>
      <c r="E75" s="44"/>
      <c r="F75" s="44"/>
      <c r="H75" s="123"/>
      <c r="I75" s="70"/>
      <c r="J75" s="81"/>
    </row>
    <row r="76" spans="1:11" ht="16.149999999999999" customHeight="1" x14ac:dyDescent="0.2">
      <c r="A76" s="105" t="s">
        <v>165</v>
      </c>
      <c r="B76" s="44"/>
      <c r="C76" s="44"/>
      <c r="E76" s="44"/>
      <c r="F76" s="44"/>
      <c r="H76" s="70">
        <v>3752.45</v>
      </c>
      <c r="J76" s="76"/>
      <c r="K76" s="81"/>
    </row>
    <row r="77" spans="1:11" ht="16.149999999999999" customHeight="1" x14ac:dyDescent="0.2">
      <c r="A77" s="105" t="s">
        <v>165</v>
      </c>
      <c r="B77" s="44"/>
      <c r="C77" s="44"/>
      <c r="E77" s="44"/>
      <c r="F77" s="44"/>
      <c r="G77" s="73"/>
      <c r="H77" s="70">
        <v>2618.4499999999998</v>
      </c>
      <c r="J77" s="76"/>
      <c r="K77" s="81"/>
    </row>
    <row r="78" spans="1:11" ht="16.149999999999999" customHeight="1" x14ac:dyDescent="0.2">
      <c r="A78" s="76" t="s">
        <v>72</v>
      </c>
      <c r="B78" s="76"/>
      <c r="C78" s="76"/>
      <c r="E78" s="44"/>
      <c r="H78" s="68">
        <v>926.87</v>
      </c>
      <c r="I78" s="73" t="s">
        <v>170</v>
      </c>
      <c r="J78" s="122"/>
      <c r="K78" s="81"/>
    </row>
    <row r="79" spans="1:11" ht="16.149999999999999" customHeight="1" x14ac:dyDescent="0.2">
      <c r="A79" s="76" t="s">
        <v>169</v>
      </c>
      <c r="B79" s="76"/>
      <c r="C79" s="76"/>
      <c r="E79" s="44"/>
      <c r="H79" s="68">
        <v>7051.03</v>
      </c>
      <c r="I79" s="73" t="s">
        <v>169</v>
      </c>
      <c r="J79" s="76"/>
      <c r="K79" s="81"/>
    </row>
    <row r="80" spans="1:11" ht="16.149999999999999" customHeight="1" x14ac:dyDescent="0.2">
      <c r="A80" s="76" t="s">
        <v>72</v>
      </c>
      <c r="B80" s="76" t="s">
        <v>166</v>
      </c>
      <c r="C80" s="76"/>
      <c r="E80" s="44"/>
      <c r="H80" s="68">
        <v>1521</v>
      </c>
      <c r="I80" s="83" t="s">
        <v>168</v>
      </c>
      <c r="J80" s="76"/>
      <c r="K80" s="81"/>
    </row>
    <row r="81" spans="1:9" ht="16.149999999999999" customHeight="1" x14ac:dyDescent="0.2">
      <c r="A81" s="76" t="s">
        <v>72</v>
      </c>
      <c r="B81" s="76"/>
      <c r="C81" s="76"/>
      <c r="E81" s="44"/>
      <c r="H81" s="68">
        <v>400</v>
      </c>
      <c r="I81" s="76" t="s">
        <v>167</v>
      </c>
    </row>
    <row r="82" spans="1:9" ht="15.75" hidden="1" customHeight="1" x14ac:dyDescent="0.2">
      <c r="A82" s="22"/>
      <c r="B82" s="22"/>
      <c r="C82" s="22"/>
      <c r="D82" s="22"/>
      <c r="E82" s="22"/>
      <c r="F82" s="22"/>
      <c r="G82" s="22"/>
      <c r="H82" s="22"/>
    </row>
    <row r="83" spans="1:9" ht="15.75" hidden="1" customHeight="1" x14ac:dyDescent="0.2">
      <c r="A83" s="22"/>
      <c r="B83" s="22"/>
      <c r="C83" s="22"/>
      <c r="D83" s="22"/>
      <c r="E83" s="22"/>
      <c r="F83" s="22"/>
      <c r="G83" s="22"/>
      <c r="H83" s="22"/>
    </row>
    <row r="84" spans="1:9" ht="15.75" hidden="1" customHeight="1" x14ac:dyDescent="0.2">
      <c r="A84" s="22"/>
      <c r="B84" s="22"/>
      <c r="C84" s="22"/>
      <c r="D84" s="22"/>
      <c r="E84" s="22"/>
      <c r="F84" s="22"/>
      <c r="G84" s="22"/>
      <c r="H84" s="22"/>
    </row>
    <row r="85" spans="1:9" ht="15.75" hidden="1" customHeight="1" x14ac:dyDescent="0.2">
      <c r="A85" s="22"/>
      <c r="B85" s="22"/>
      <c r="C85" s="22"/>
      <c r="D85" s="22"/>
      <c r="E85" s="22"/>
      <c r="F85" s="22"/>
      <c r="G85" s="22"/>
      <c r="H85" s="22"/>
    </row>
    <row r="86" spans="1:9" ht="15.75" hidden="1" customHeight="1" x14ac:dyDescent="0.2">
      <c r="A86" s="22"/>
      <c r="B86" s="22"/>
      <c r="C86" s="22"/>
      <c r="D86" s="22"/>
      <c r="E86" s="22"/>
      <c r="F86" s="22"/>
      <c r="G86" s="22"/>
      <c r="H86" s="22"/>
    </row>
    <row r="87" spans="1:9" ht="15.75" hidden="1" customHeight="1" x14ac:dyDescent="0.2">
      <c r="A87" s="22"/>
      <c r="B87" s="22"/>
      <c r="C87" s="22"/>
      <c r="D87" s="22"/>
      <c r="E87" s="22"/>
      <c r="F87" s="22"/>
      <c r="G87" s="22"/>
      <c r="H87" s="22"/>
    </row>
    <row r="88" spans="1:9" ht="15.75" hidden="1" customHeight="1" x14ac:dyDescent="0.2">
      <c r="A88" s="22"/>
      <c r="B88" s="22"/>
      <c r="C88" s="22"/>
      <c r="D88" s="22"/>
      <c r="E88" s="22"/>
      <c r="F88" s="22"/>
      <c r="G88" s="22"/>
      <c r="H88" s="22"/>
    </row>
    <row r="89" spans="1:9" ht="15.75" hidden="1" customHeight="1" x14ac:dyDescent="0.2">
      <c r="A89" s="22"/>
      <c r="B89" s="22"/>
      <c r="C89" s="22"/>
      <c r="D89" s="22"/>
      <c r="E89" s="22"/>
      <c r="F89" s="22"/>
      <c r="G89" s="22"/>
      <c r="H89" s="22"/>
    </row>
    <row r="90" spans="1:9" ht="15.75" hidden="1" customHeight="1" x14ac:dyDescent="0.2">
      <c r="A90" s="22"/>
      <c r="B90" s="22"/>
      <c r="C90" s="22"/>
      <c r="D90" s="22"/>
      <c r="E90" s="22"/>
      <c r="F90" s="22"/>
      <c r="G90" s="22"/>
      <c r="H90" s="22"/>
    </row>
    <row r="91" spans="1:9" ht="15.75" hidden="1" customHeight="1" x14ac:dyDescent="0.2">
      <c r="A91" s="22"/>
      <c r="B91" s="22"/>
      <c r="C91" s="22"/>
      <c r="D91" s="22"/>
      <c r="E91" s="22"/>
      <c r="F91" s="22"/>
      <c r="G91" s="22"/>
      <c r="H91" s="22"/>
    </row>
    <row r="92" spans="1:9" ht="16.149999999999999" customHeight="1" x14ac:dyDescent="0.2">
      <c r="A92" s="9" t="s">
        <v>4</v>
      </c>
      <c r="B92" s="9"/>
      <c r="C92" s="10">
        <f>E94</f>
        <v>26621.38</v>
      </c>
      <c r="D92" s="19" t="s">
        <v>5</v>
      </c>
      <c r="E92" s="11">
        <f>SUM(E3:E91)</f>
        <v>18882.88</v>
      </c>
      <c r="F92" s="12">
        <f>SUM(F3:F91)</f>
        <v>17916.599999999999</v>
      </c>
      <c r="G92" s="162"/>
      <c r="H92" s="163"/>
    </row>
    <row r="93" spans="1:9" ht="16.149999999999999" customHeight="1" x14ac:dyDescent="0.2">
      <c r="A93" s="9" t="s">
        <v>6</v>
      </c>
      <c r="B93" s="9"/>
      <c r="C93" s="10">
        <f>F92</f>
        <v>17916.599999999999</v>
      </c>
      <c r="D93" s="19" t="s">
        <v>7</v>
      </c>
      <c r="E93" s="13">
        <v>7738.5</v>
      </c>
      <c r="F93" s="14"/>
      <c r="G93" s="162"/>
      <c r="H93" s="163"/>
    </row>
    <row r="94" spans="1:9" ht="16.149999999999999" customHeight="1" x14ac:dyDescent="0.3">
      <c r="A94" s="15" t="s">
        <v>9</v>
      </c>
      <c r="B94" s="15"/>
      <c r="C94" s="16">
        <f>C92-C93</f>
        <v>8704.7800000000025</v>
      </c>
      <c r="D94" s="20" t="s">
        <v>8</v>
      </c>
      <c r="E94" s="11">
        <f>E92+E93</f>
        <v>26621.38</v>
      </c>
      <c r="F94" s="12"/>
      <c r="G94" s="162"/>
      <c r="H94" s="163"/>
      <c r="I94" s="29"/>
    </row>
    <row r="95" spans="1:9" ht="17.25" customHeight="1" x14ac:dyDescent="0.2">
      <c r="A95" s="22"/>
      <c r="B95" s="22"/>
      <c r="C95" s="22"/>
      <c r="D95" s="22"/>
      <c r="E95" s="21"/>
      <c r="F95" s="21"/>
      <c r="G95" s="21"/>
      <c r="H95" s="21"/>
    </row>
    <row r="96" spans="1:9" ht="17.25" customHeight="1" x14ac:dyDescent="0.2"/>
    <row r="97" spans="1:4" ht="17.25" customHeight="1" x14ac:dyDescent="0.2"/>
    <row r="98" spans="1:4" ht="17.25" customHeight="1" x14ac:dyDescent="0.2"/>
    <row r="99" spans="1:4" ht="17.25" customHeight="1" x14ac:dyDescent="0.2">
      <c r="A99" s="21"/>
      <c r="B99" s="21"/>
      <c r="C99" s="21"/>
      <c r="D99" s="21"/>
    </row>
    <row r="100" spans="1:4" ht="17.25" customHeight="1" x14ac:dyDescent="0.2"/>
    <row r="101" spans="1:4" ht="17.25" customHeight="1" x14ac:dyDescent="0.2"/>
    <row r="102" spans="1:4" ht="17.25" customHeight="1" x14ac:dyDescent="0.2"/>
    <row r="103" spans="1:4" ht="17.25" customHeight="1" x14ac:dyDescent="0.2"/>
    <row r="104" spans="1:4" ht="17.25" customHeight="1" x14ac:dyDescent="0.2"/>
    <row r="105" spans="1:4" ht="17.25" customHeight="1" x14ac:dyDescent="0.2"/>
    <row r="106" spans="1:4" ht="17.25" customHeight="1" x14ac:dyDescent="0.2"/>
    <row r="107" spans="1:4" ht="17.25" customHeight="1" x14ac:dyDescent="0.2"/>
    <row r="108" spans="1:4" ht="17.25" customHeight="1" x14ac:dyDescent="0.2"/>
    <row r="109" spans="1:4" ht="17.25" customHeight="1" x14ac:dyDescent="0.2"/>
    <row r="110" spans="1:4" ht="17.25" customHeight="1" x14ac:dyDescent="0.2"/>
    <row r="111" spans="1:4" ht="17.25" customHeight="1" x14ac:dyDescent="0.2"/>
    <row r="112" spans="1:4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  <row r="1520" ht="17.25" customHeight="1" x14ac:dyDescent="0.2"/>
    <row r="1521" ht="17.25" customHeight="1" x14ac:dyDescent="0.2"/>
    <row r="1522" ht="17.25" customHeight="1" x14ac:dyDescent="0.2"/>
    <row r="1523" ht="17.25" customHeight="1" x14ac:dyDescent="0.2"/>
    <row r="1524" ht="17.25" customHeight="1" x14ac:dyDescent="0.2"/>
    <row r="1525" ht="17.25" customHeight="1" x14ac:dyDescent="0.2"/>
    <row r="1526" ht="17.25" customHeight="1" x14ac:dyDescent="0.2"/>
    <row r="1527" ht="17.25" customHeight="1" x14ac:dyDescent="0.2"/>
    <row r="1528" ht="17.25" customHeight="1" x14ac:dyDescent="0.2"/>
    <row r="1529" ht="17.25" customHeight="1" x14ac:dyDescent="0.2"/>
    <row r="1530" ht="17.25" customHeight="1" x14ac:dyDescent="0.2"/>
    <row r="1531" ht="17.25" customHeight="1" x14ac:dyDescent="0.2"/>
    <row r="1532" ht="17.25" customHeight="1" x14ac:dyDescent="0.2"/>
    <row r="1533" ht="17.25" customHeight="1" x14ac:dyDescent="0.2"/>
    <row r="1534" ht="17.25" customHeight="1" x14ac:dyDescent="0.2"/>
    <row r="1535" ht="17.25" customHeight="1" x14ac:dyDescent="0.2"/>
    <row r="1536" ht="17.25" customHeight="1" x14ac:dyDescent="0.2"/>
  </sheetData>
  <mergeCells count="3">
    <mergeCell ref="I73:K73"/>
    <mergeCell ref="I74:K74"/>
    <mergeCell ref="G92:H94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3"/>
  <sheetViews>
    <sheetView zoomScale="120" zoomScaleNormal="120" workbookViewId="0">
      <pane xSplit="8" ySplit="2" topLeftCell="I69" activePane="bottomRight" state="frozen"/>
      <selection pane="topRight" activeCell="H1" sqref="H1"/>
      <selection pane="bottomLeft" activeCell="A3" sqref="A3"/>
      <selection pane="bottomRight" activeCell="H61" sqref="H61"/>
    </sheetView>
  </sheetViews>
  <sheetFormatPr defaultRowHeight="12.75" x14ac:dyDescent="0.2"/>
  <cols>
    <col min="1" max="1" width="14.5703125" customWidth="1"/>
    <col min="2" max="2" width="22.5703125" customWidth="1"/>
    <col min="3" max="3" width="12.140625" customWidth="1"/>
    <col min="4" max="4" width="9.85546875" style="17" customWidth="1"/>
    <col min="5" max="5" width="11.140625" customWidth="1"/>
    <col min="6" max="6" width="12.5703125" customWidth="1"/>
    <col min="7" max="7" width="13.28515625" customWidth="1"/>
    <col min="8" max="8" width="11.28515625" customWidth="1"/>
    <col min="9" max="9" width="10.42578125" bestFit="1" customWidth="1"/>
  </cols>
  <sheetData>
    <row r="1" spans="1:9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9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  <c r="I2" s="6"/>
    </row>
    <row r="3" spans="1:9" ht="17.649999999999999" customHeight="1" x14ac:dyDescent="0.2">
      <c r="A3" s="44" t="s">
        <v>11</v>
      </c>
      <c r="B3" s="44">
        <v>60</v>
      </c>
      <c r="C3" s="77"/>
      <c r="E3" s="78">
        <v>42.5</v>
      </c>
      <c r="F3" s="22"/>
      <c r="G3" s="102"/>
      <c r="H3" s="48"/>
      <c r="I3" s="6"/>
    </row>
    <row r="4" spans="1:9" ht="17.649999999999999" customHeight="1" x14ac:dyDescent="0.2">
      <c r="A4" s="44" t="s">
        <v>11</v>
      </c>
      <c r="B4" s="44">
        <v>61</v>
      </c>
      <c r="C4" s="77"/>
      <c r="E4" s="78">
        <v>25.5</v>
      </c>
      <c r="F4" s="48"/>
      <c r="G4" s="103"/>
      <c r="H4" s="48"/>
      <c r="I4" s="6"/>
    </row>
    <row r="5" spans="1:9" ht="16.149999999999999" customHeight="1" x14ac:dyDescent="0.2">
      <c r="A5" s="44" t="s">
        <v>11</v>
      </c>
      <c r="B5" s="44">
        <v>62</v>
      </c>
      <c r="C5" s="77"/>
      <c r="E5" s="78">
        <v>84</v>
      </c>
      <c r="F5" s="104"/>
      <c r="G5" s="103"/>
      <c r="H5" s="8"/>
    </row>
    <row r="6" spans="1:9" ht="16.149999999999999" customHeight="1" x14ac:dyDescent="0.2">
      <c r="A6" s="44" t="s">
        <v>11</v>
      </c>
      <c r="B6" s="44">
        <v>64</v>
      </c>
      <c r="C6" s="77"/>
      <c r="E6" s="78">
        <v>63.24</v>
      </c>
      <c r="F6" s="21"/>
      <c r="G6" s="22"/>
      <c r="H6" s="50"/>
    </row>
    <row r="7" spans="1:9" ht="16.149999999999999" customHeight="1" x14ac:dyDescent="0.2">
      <c r="A7" s="44" t="s">
        <v>11</v>
      </c>
      <c r="B7" s="44">
        <v>65</v>
      </c>
      <c r="C7" s="77"/>
      <c r="E7" s="78">
        <v>57.8</v>
      </c>
      <c r="F7" s="21"/>
      <c r="G7" s="96"/>
      <c r="H7" s="22"/>
    </row>
    <row r="8" spans="1:9" ht="16.149999999999999" customHeight="1" x14ac:dyDescent="0.2">
      <c r="A8" s="44" t="s">
        <v>11</v>
      </c>
      <c r="B8" s="44">
        <v>66</v>
      </c>
      <c r="C8" s="77"/>
      <c r="E8" s="78">
        <v>17</v>
      </c>
      <c r="F8" s="21"/>
      <c r="G8" s="96"/>
      <c r="H8" s="96"/>
    </row>
    <row r="9" spans="1:9" ht="16.149999999999999" customHeight="1" x14ac:dyDescent="0.2">
      <c r="A9" s="44" t="s">
        <v>11</v>
      </c>
      <c r="B9" s="44">
        <v>73</v>
      </c>
      <c r="C9" s="77"/>
      <c r="E9" s="78">
        <v>48.34</v>
      </c>
      <c r="F9" s="21"/>
      <c r="G9" s="103"/>
      <c r="H9" s="96"/>
      <c r="I9" s="22"/>
    </row>
    <row r="10" spans="1:9" ht="16.149999999999999" customHeight="1" x14ac:dyDescent="0.2">
      <c r="A10" s="44" t="s">
        <v>11</v>
      </c>
      <c r="B10" s="44">
        <v>75</v>
      </c>
      <c r="C10" s="77"/>
      <c r="E10" s="78">
        <v>105</v>
      </c>
      <c r="F10" s="22"/>
      <c r="G10" s="22"/>
      <c r="H10" s="50"/>
      <c r="I10" s="22"/>
    </row>
    <row r="11" spans="1:9" ht="16.149999999999999" customHeight="1" x14ac:dyDescent="0.2">
      <c r="A11" s="44" t="s">
        <v>11</v>
      </c>
      <c r="B11" s="44">
        <v>77</v>
      </c>
      <c r="C11" s="77"/>
      <c r="E11" s="78">
        <v>34.5</v>
      </c>
      <c r="F11" s="21"/>
      <c r="G11" s="103"/>
      <c r="H11" s="50"/>
      <c r="I11" s="22"/>
    </row>
    <row r="12" spans="1:9" ht="16.149999999999999" customHeight="1" x14ac:dyDescent="0.2">
      <c r="A12" s="44" t="s">
        <v>11</v>
      </c>
      <c r="B12" s="44">
        <v>81</v>
      </c>
      <c r="C12" s="77"/>
      <c r="E12" s="78">
        <v>47.6</v>
      </c>
      <c r="F12" s="21"/>
      <c r="G12" s="103"/>
      <c r="H12" s="50"/>
      <c r="I12" s="22"/>
    </row>
    <row r="13" spans="1:9" ht="16.149999999999999" customHeight="1" x14ac:dyDescent="0.2">
      <c r="A13" s="44" t="s">
        <v>11</v>
      </c>
      <c r="B13" s="44" t="s">
        <v>120</v>
      </c>
      <c r="C13" s="78">
        <v>6</v>
      </c>
      <c r="E13" s="44"/>
      <c r="F13" s="21"/>
      <c r="G13" s="103"/>
      <c r="H13" s="50"/>
      <c r="I13" s="22"/>
    </row>
    <row r="14" spans="1:9" ht="16.149999999999999" customHeight="1" x14ac:dyDescent="0.2">
      <c r="A14" s="44" t="s">
        <v>11</v>
      </c>
      <c r="B14" s="44">
        <v>71</v>
      </c>
      <c r="C14" s="78">
        <v>180</v>
      </c>
      <c r="E14" s="44"/>
      <c r="F14" s="21"/>
      <c r="G14" s="103"/>
      <c r="H14" s="50"/>
      <c r="I14" s="22"/>
    </row>
    <row r="15" spans="1:9" ht="16.149999999999999" customHeight="1" x14ac:dyDescent="0.2">
      <c r="A15" s="44" t="s">
        <v>11</v>
      </c>
      <c r="B15" s="44">
        <v>63</v>
      </c>
      <c r="C15" s="78">
        <v>44.23</v>
      </c>
      <c r="E15" s="44"/>
      <c r="F15" s="21"/>
      <c r="G15" s="22"/>
      <c r="H15" s="96"/>
      <c r="I15" s="7"/>
    </row>
    <row r="16" spans="1:9" ht="16.149999999999999" customHeight="1" x14ac:dyDescent="0.2">
      <c r="A16" s="44" t="s">
        <v>11</v>
      </c>
      <c r="B16" s="44">
        <v>67</v>
      </c>
      <c r="C16" s="78">
        <v>43</v>
      </c>
      <c r="E16" s="44"/>
      <c r="F16" s="50"/>
      <c r="G16" s="22"/>
      <c r="H16" s="96"/>
      <c r="I16" s="22"/>
    </row>
    <row r="17" spans="1:9" ht="16.149999999999999" customHeight="1" x14ac:dyDescent="0.2">
      <c r="A17" s="44" t="s">
        <v>11</v>
      </c>
      <c r="B17" s="44">
        <v>69</v>
      </c>
      <c r="C17" s="78">
        <v>17.5</v>
      </c>
      <c r="E17" s="44"/>
      <c r="F17" s="21"/>
      <c r="G17" s="50"/>
      <c r="H17" s="96"/>
      <c r="I17" s="22"/>
    </row>
    <row r="18" spans="1:9" ht="16.149999999999999" customHeight="1" x14ac:dyDescent="0.2">
      <c r="A18" s="44" t="s">
        <v>11</v>
      </c>
      <c r="B18" s="44">
        <v>70</v>
      </c>
      <c r="C18" s="78">
        <v>15.91</v>
      </c>
      <c r="E18" s="44"/>
      <c r="F18" s="21"/>
      <c r="G18" s="50"/>
      <c r="H18" s="96"/>
      <c r="I18" s="22"/>
    </row>
    <row r="19" spans="1:9" ht="16.149999999999999" customHeight="1" x14ac:dyDescent="0.2">
      <c r="A19" s="44" t="s">
        <v>11</v>
      </c>
      <c r="B19" s="44">
        <v>82</v>
      </c>
      <c r="C19" s="77"/>
      <c r="E19" s="44"/>
      <c r="F19" s="21"/>
      <c r="G19" s="78">
        <v>7.85</v>
      </c>
      <c r="H19" s="96"/>
      <c r="I19" s="22"/>
    </row>
    <row r="20" spans="1:9" ht="16.149999999999999" customHeight="1" x14ac:dyDescent="0.2">
      <c r="A20" s="44" t="s">
        <v>11</v>
      </c>
      <c r="B20" s="44" t="s">
        <v>186</v>
      </c>
      <c r="C20" s="77"/>
      <c r="E20" s="44"/>
      <c r="F20" s="21"/>
      <c r="G20" s="78">
        <v>75.8</v>
      </c>
      <c r="H20" s="96"/>
      <c r="I20" s="22"/>
    </row>
    <row r="21" spans="1:9" ht="16.149999999999999" customHeight="1" x14ac:dyDescent="0.2">
      <c r="A21" s="44" t="s">
        <v>11</v>
      </c>
      <c r="B21" s="44">
        <v>68</v>
      </c>
      <c r="C21" s="77"/>
      <c r="E21" s="44"/>
      <c r="F21" s="21"/>
      <c r="G21" s="78">
        <v>33.5</v>
      </c>
      <c r="H21" s="96"/>
      <c r="I21" s="22"/>
    </row>
    <row r="22" spans="1:9" ht="16.149999999999999" customHeight="1" x14ac:dyDescent="0.2">
      <c r="A22" s="44" t="s">
        <v>202</v>
      </c>
      <c r="B22" s="46" t="s">
        <v>203</v>
      </c>
      <c r="C22" s="44"/>
      <c r="E22" s="44"/>
      <c r="F22" s="44"/>
      <c r="G22" s="68">
        <v>260</v>
      </c>
      <c r="H22" s="96"/>
      <c r="I22" s="22"/>
    </row>
    <row r="23" spans="1:9" ht="16.149999999999999" customHeight="1" x14ac:dyDescent="0.2">
      <c r="A23" s="44" t="s">
        <v>202</v>
      </c>
      <c r="B23" s="46" t="s">
        <v>204</v>
      </c>
      <c r="C23" s="44"/>
      <c r="E23" s="44"/>
      <c r="F23" s="44"/>
      <c r="G23" s="68">
        <v>240</v>
      </c>
      <c r="H23" s="96"/>
      <c r="I23" s="22"/>
    </row>
    <row r="24" spans="1:9" ht="16.149999999999999" customHeight="1" x14ac:dyDescent="0.2">
      <c r="A24" s="46" t="s">
        <v>12</v>
      </c>
      <c r="B24" s="164" t="s">
        <v>187</v>
      </c>
      <c r="C24" s="164"/>
      <c r="E24" s="44"/>
      <c r="F24" s="44"/>
      <c r="G24" s="67">
        <v>24472.15</v>
      </c>
      <c r="H24" s="96"/>
      <c r="I24" s="22"/>
    </row>
    <row r="25" spans="1:9" ht="16.149999999999999" customHeight="1" x14ac:dyDescent="0.2">
      <c r="A25" s="44" t="s">
        <v>202</v>
      </c>
      <c r="B25" s="46" t="s">
        <v>205</v>
      </c>
      <c r="C25" s="44"/>
      <c r="D25"/>
      <c r="E25" s="44"/>
      <c r="F25" s="44"/>
      <c r="G25" s="68">
        <v>540</v>
      </c>
      <c r="H25" s="96"/>
      <c r="I25" s="22"/>
    </row>
    <row r="26" spans="1:9" ht="16.149999999999999" customHeight="1" x14ac:dyDescent="0.2">
      <c r="A26" s="44" t="s">
        <v>202</v>
      </c>
      <c r="B26" s="46" t="s">
        <v>206</v>
      </c>
      <c r="C26" s="44"/>
      <c r="D26"/>
      <c r="E26" s="44"/>
      <c r="F26" s="44"/>
      <c r="G26" s="68">
        <v>255</v>
      </c>
      <c r="H26" s="96"/>
      <c r="I26" s="22"/>
    </row>
    <row r="27" spans="1:9" ht="16.149999999999999" customHeight="1" x14ac:dyDescent="0.2">
      <c r="A27" s="46" t="s">
        <v>12</v>
      </c>
      <c r="B27" s="76" t="s">
        <v>188</v>
      </c>
      <c r="C27" s="76"/>
      <c r="E27" s="128">
        <v>85</v>
      </c>
      <c r="F27" s="44"/>
      <c r="G27" s="67">
        <v>128</v>
      </c>
      <c r="H27" s="103"/>
      <c r="I27" s="22"/>
    </row>
    <row r="28" spans="1:9" ht="16.149999999999999" customHeight="1" x14ac:dyDescent="0.2">
      <c r="A28" s="46" t="s">
        <v>12</v>
      </c>
      <c r="B28" s="76" t="s">
        <v>188</v>
      </c>
      <c r="C28" s="76"/>
      <c r="E28" s="44"/>
      <c r="F28" s="44"/>
      <c r="G28" s="67"/>
      <c r="H28" s="103"/>
      <c r="I28" s="22"/>
    </row>
    <row r="29" spans="1:9" ht="16.149999999999999" customHeight="1" x14ac:dyDescent="0.2">
      <c r="A29" s="46" t="s">
        <v>12</v>
      </c>
      <c r="B29" s="164" t="s">
        <v>189</v>
      </c>
      <c r="C29" s="164"/>
      <c r="F29" s="44"/>
      <c r="G29" s="67">
        <v>101</v>
      </c>
      <c r="H29" s="103"/>
      <c r="I29" s="22"/>
    </row>
    <row r="30" spans="1:9" ht="16.149999999999999" customHeight="1" x14ac:dyDescent="0.2">
      <c r="A30" s="105" t="s">
        <v>43</v>
      </c>
      <c r="B30" s="44">
        <v>131</v>
      </c>
      <c r="C30" s="44"/>
      <c r="E30" s="44"/>
      <c r="F30" s="44"/>
      <c r="G30" s="50"/>
      <c r="H30" s="68">
        <v>183.29</v>
      </c>
      <c r="I30" s="36" t="s">
        <v>190</v>
      </c>
    </row>
    <row r="31" spans="1:9" ht="16.149999999999999" customHeight="1" x14ac:dyDescent="0.2">
      <c r="A31" s="46" t="s">
        <v>26</v>
      </c>
      <c r="B31" s="44">
        <v>135</v>
      </c>
      <c r="C31" s="44"/>
      <c r="E31" s="44"/>
      <c r="F31" s="44"/>
      <c r="G31" s="50"/>
      <c r="H31" s="68">
        <v>135.29</v>
      </c>
      <c r="I31" s="36" t="s">
        <v>51</v>
      </c>
    </row>
    <row r="32" spans="1:9" ht="16.149999999999999" customHeight="1" x14ac:dyDescent="0.2">
      <c r="A32" s="105" t="s">
        <v>17</v>
      </c>
      <c r="B32" s="44">
        <v>136</v>
      </c>
      <c r="C32" s="44"/>
      <c r="E32" s="44"/>
      <c r="F32" s="44"/>
      <c r="G32" s="50"/>
      <c r="H32" s="68">
        <v>105.21</v>
      </c>
      <c r="I32" s="36" t="s">
        <v>191</v>
      </c>
    </row>
    <row r="33" spans="1:9" ht="16.149999999999999" customHeight="1" x14ac:dyDescent="0.2">
      <c r="A33" s="105" t="s">
        <v>26</v>
      </c>
      <c r="B33" s="44">
        <v>138</v>
      </c>
      <c r="C33" s="44"/>
      <c r="E33" s="44"/>
      <c r="F33" s="44"/>
      <c r="G33" s="50"/>
      <c r="H33" s="68">
        <v>55.19</v>
      </c>
      <c r="I33" s="36" t="s">
        <v>48</v>
      </c>
    </row>
    <row r="34" spans="1:9" ht="16.149999999999999" customHeight="1" x14ac:dyDescent="0.2">
      <c r="A34" s="105" t="s">
        <v>26</v>
      </c>
      <c r="B34" s="44">
        <v>139</v>
      </c>
      <c r="C34" s="44"/>
      <c r="E34" s="44"/>
      <c r="F34" s="44"/>
      <c r="G34" s="50"/>
      <c r="H34" s="68">
        <v>60.29</v>
      </c>
      <c r="I34" s="36" t="s">
        <v>192</v>
      </c>
    </row>
    <row r="35" spans="1:9" ht="16.149999999999999" customHeight="1" x14ac:dyDescent="0.2">
      <c r="A35" s="117" t="s">
        <v>16</v>
      </c>
      <c r="B35" s="44">
        <v>142</v>
      </c>
      <c r="C35" s="44"/>
      <c r="E35" s="44"/>
      <c r="F35" s="44"/>
      <c r="G35" s="50"/>
      <c r="H35" s="68">
        <v>940.83</v>
      </c>
      <c r="I35" s="36" t="s">
        <v>193</v>
      </c>
    </row>
    <row r="36" spans="1:9" ht="16.149999999999999" customHeight="1" x14ac:dyDescent="0.2">
      <c r="A36" s="46" t="s">
        <v>17</v>
      </c>
      <c r="B36" s="44">
        <v>143</v>
      </c>
      <c r="C36" s="44"/>
      <c r="E36" s="44"/>
      <c r="F36" s="44"/>
      <c r="G36" s="50"/>
      <c r="H36" s="68">
        <v>200.24</v>
      </c>
      <c r="I36" s="36" t="s">
        <v>84</v>
      </c>
    </row>
    <row r="37" spans="1:9" ht="16.149999999999999" customHeight="1" x14ac:dyDescent="0.2">
      <c r="A37" s="46" t="s">
        <v>20</v>
      </c>
      <c r="B37" s="44">
        <v>144</v>
      </c>
      <c r="C37" s="44"/>
      <c r="E37" s="44"/>
      <c r="F37" s="68">
        <v>121.2</v>
      </c>
      <c r="G37" s="50"/>
      <c r="H37" s="50"/>
      <c r="I37" s="36" t="s">
        <v>135</v>
      </c>
    </row>
    <row r="38" spans="1:9" ht="16.149999999999999" customHeight="1" x14ac:dyDescent="0.2">
      <c r="A38" s="46" t="s">
        <v>26</v>
      </c>
      <c r="B38" s="44">
        <v>146</v>
      </c>
      <c r="C38" s="44"/>
      <c r="E38" s="44"/>
      <c r="F38" s="44"/>
      <c r="G38" s="50"/>
      <c r="H38" s="68">
        <v>1144.29</v>
      </c>
      <c r="I38" s="36" t="s">
        <v>194</v>
      </c>
    </row>
    <row r="39" spans="1:9" ht="16.149999999999999" customHeight="1" x14ac:dyDescent="0.2">
      <c r="A39" s="46" t="s">
        <v>20</v>
      </c>
      <c r="B39" s="44">
        <v>149</v>
      </c>
      <c r="C39" s="44"/>
      <c r="E39" s="44"/>
      <c r="F39" s="68">
        <v>122.4</v>
      </c>
      <c r="G39" s="50"/>
      <c r="H39" s="50"/>
      <c r="I39" s="36" t="s">
        <v>135</v>
      </c>
    </row>
    <row r="40" spans="1:9" ht="16.149999999999999" customHeight="1" x14ac:dyDescent="0.2">
      <c r="A40" s="46" t="s">
        <v>26</v>
      </c>
      <c r="B40" s="44">
        <v>150</v>
      </c>
      <c r="C40" s="44"/>
      <c r="E40" s="44"/>
      <c r="F40" s="44"/>
      <c r="G40" s="50"/>
      <c r="H40" s="68">
        <v>387.62</v>
      </c>
      <c r="I40" s="36" t="s">
        <v>62</v>
      </c>
    </row>
    <row r="41" spans="1:9" ht="16.149999999999999" customHeight="1" x14ac:dyDescent="0.2">
      <c r="A41" s="46" t="s">
        <v>20</v>
      </c>
      <c r="B41" s="44">
        <v>152</v>
      </c>
      <c r="C41" s="44"/>
      <c r="D41" s="68">
        <v>60.01</v>
      </c>
      <c r="E41" s="44"/>
      <c r="F41" s="44"/>
      <c r="G41" s="50"/>
      <c r="H41" s="50"/>
      <c r="I41" s="36" t="s">
        <v>42</v>
      </c>
    </row>
    <row r="42" spans="1:9" ht="16.149999999999999" customHeight="1" x14ac:dyDescent="0.2">
      <c r="A42" s="46" t="s">
        <v>26</v>
      </c>
      <c r="B42" s="44">
        <v>155</v>
      </c>
      <c r="C42" s="44"/>
      <c r="E42" s="44"/>
      <c r="F42" s="44"/>
      <c r="G42" s="50"/>
      <c r="H42" s="68">
        <v>784.96</v>
      </c>
      <c r="I42" s="36" t="s">
        <v>195</v>
      </c>
    </row>
    <row r="43" spans="1:9" ht="16.149999999999999" customHeight="1" x14ac:dyDescent="0.2">
      <c r="A43" s="46" t="s">
        <v>26</v>
      </c>
      <c r="B43" s="44">
        <v>156</v>
      </c>
      <c r="C43" s="44"/>
      <c r="E43" s="44"/>
      <c r="F43" s="44"/>
      <c r="G43" s="50"/>
      <c r="H43" s="68">
        <v>196.29</v>
      </c>
      <c r="I43" s="36" t="s">
        <v>53</v>
      </c>
    </row>
    <row r="44" spans="1:9" ht="16.149999999999999" customHeight="1" x14ac:dyDescent="0.2">
      <c r="A44" s="46" t="s">
        <v>26</v>
      </c>
      <c r="B44" s="44">
        <v>157</v>
      </c>
      <c r="C44" s="44"/>
      <c r="E44" s="44"/>
      <c r="F44" s="44"/>
      <c r="G44" s="50"/>
      <c r="H44" s="68">
        <v>380.93</v>
      </c>
      <c r="I44" s="36" t="s">
        <v>92</v>
      </c>
    </row>
    <row r="45" spans="1:9" ht="16.149999999999999" customHeight="1" x14ac:dyDescent="0.2">
      <c r="A45" s="46" t="s">
        <v>32</v>
      </c>
      <c r="B45" s="44">
        <v>158</v>
      </c>
      <c r="C45" s="44"/>
      <c r="E45" s="44"/>
      <c r="F45" s="68">
        <v>105.83</v>
      </c>
      <c r="G45" s="50"/>
      <c r="H45" s="50"/>
      <c r="I45" s="36" t="s">
        <v>192</v>
      </c>
    </row>
    <row r="46" spans="1:9" ht="16.149999999999999" customHeight="1" x14ac:dyDescent="0.2">
      <c r="A46" s="46" t="s">
        <v>132</v>
      </c>
      <c r="B46" s="44">
        <v>159</v>
      </c>
      <c r="C46" s="44"/>
      <c r="E46" s="44"/>
      <c r="F46" s="44"/>
      <c r="G46" s="50"/>
      <c r="H46" s="68">
        <v>527.57000000000005</v>
      </c>
      <c r="I46" s="36" t="s">
        <v>133</v>
      </c>
    </row>
    <row r="47" spans="1:9" ht="16.149999999999999" customHeight="1" x14ac:dyDescent="0.2">
      <c r="A47" s="46" t="s">
        <v>20</v>
      </c>
      <c r="B47" s="44">
        <v>164</v>
      </c>
      <c r="C47" s="44"/>
      <c r="E47" s="44"/>
      <c r="F47" s="68">
        <v>122.22</v>
      </c>
      <c r="G47" s="31"/>
      <c r="H47" s="50"/>
      <c r="I47" s="36" t="s">
        <v>135</v>
      </c>
    </row>
    <row r="48" spans="1:9" ht="16.149999999999999" customHeight="1" x14ac:dyDescent="0.2">
      <c r="A48" s="46" t="s">
        <v>17</v>
      </c>
      <c r="B48" s="44">
        <v>165</v>
      </c>
      <c r="C48" s="77"/>
      <c r="E48" s="44"/>
      <c r="F48" s="112">
        <v>47.58</v>
      </c>
      <c r="G48" s="21"/>
      <c r="H48" s="50"/>
      <c r="I48" s="36" t="s">
        <v>196</v>
      </c>
    </row>
    <row r="49" spans="1:9" ht="16.149999999999999" customHeight="1" x14ac:dyDescent="0.2">
      <c r="A49" s="46" t="s">
        <v>43</v>
      </c>
      <c r="B49" s="44">
        <v>89</v>
      </c>
      <c r="C49" s="44"/>
      <c r="D49" s="68">
        <v>131.69</v>
      </c>
      <c r="E49" s="44"/>
      <c r="F49" s="34"/>
      <c r="G49" s="73"/>
      <c r="H49" s="73"/>
      <c r="I49" s="121" t="s">
        <v>147</v>
      </c>
    </row>
    <row r="50" spans="1:9" ht="16.149999999999999" customHeight="1" x14ac:dyDescent="0.2">
      <c r="A50" s="46" t="s">
        <v>43</v>
      </c>
      <c r="B50" s="44">
        <v>121</v>
      </c>
      <c r="C50" s="44"/>
      <c r="D50" s="68">
        <v>143.11000000000001</v>
      </c>
      <c r="E50" s="44"/>
      <c r="F50" s="34"/>
      <c r="G50" s="73"/>
      <c r="H50" s="73"/>
      <c r="I50" s="121" t="s">
        <v>147</v>
      </c>
    </row>
    <row r="51" spans="1:9" ht="16.149999999999999" customHeight="1" x14ac:dyDescent="0.2">
      <c r="A51" s="46" t="s">
        <v>17</v>
      </c>
      <c r="B51" s="44">
        <v>105</v>
      </c>
      <c r="C51" s="44"/>
      <c r="E51" s="44"/>
      <c r="F51" s="44"/>
      <c r="G51" s="36"/>
      <c r="H51" s="67">
        <v>48.8</v>
      </c>
      <c r="I51" s="97" t="s">
        <v>54</v>
      </c>
    </row>
    <row r="52" spans="1:9" ht="16.149999999999999" customHeight="1" x14ac:dyDescent="0.2">
      <c r="A52" s="46" t="s">
        <v>17</v>
      </c>
      <c r="B52" s="44">
        <v>104</v>
      </c>
      <c r="C52" s="44"/>
      <c r="E52" s="44"/>
      <c r="F52" s="44"/>
      <c r="G52" s="36"/>
      <c r="H52" s="67">
        <v>16.36</v>
      </c>
      <c r="I52" s="97" t="s">
        <v>54</v>
      </c>
    </row>
    <row r="53" spans="1:9" ht="16.149999999999999" customHeight="1" x14ac:dyDescent="0.2">
      <c r="A53" s="46" t="s">
        <v>16</v>
      </c>
      <c r="B53" s="98" t="s">
        <v>99</v>
      </c>
      <c r="C53" s="98"/>
      <c r="E53" s="44"/>
      <c r="F53" s="44"/>
      <c r="G53" s="73"/>
      <c r="H53" s="67">
        <v>20.29</v>
      </c>
      <c r="I53" s="73" t="s">
        <v>99</v>
      </c>
    </row>
    <row r="54" spans="1:9" ht="16.149999999999999" customHeight="1" x14ac:dyDescent="0.2">
      <c r="A54" s="46" t="s">
        <v>43</v>
      </c>
      <c r="B54" s="44">
        <v>120</v>
      </c>
      <c r="C54" s="44"/>
      <c r="E54" s="44"/>
      <c r="F54" s="44"/>
      <c r="G54" s="73"/>
      <c r="H54" s="68">
        <v>262.82</v>
      </c>
      <c r="I54" s="76" t="s">
        <v>149</v>
      </c>
    </row>
    <row r="55" spans="1:9" ht="16.149999999999999" customHeight="1" x14ac:dyDescent="0.2">
      <c r="A55" s="46" t="s">
        <v>100</v>
      </c>
      <c r="B55" s="44">
        <v>79</v>
      </c>
      <c r="C55" s="44"/>
      <c r="E55" s="44"/>
      <c r="F55" s="44"/>
      <c r="G55" s="36"/>
      <c r="H55" s="67">
        <v>11480.78</v>
      </c>
      <c r="I55" s="97" t="s">
        <v>179</v>
      </c>
    </row>
    <row r="56" spans="1:9" ht="16.149999999999999" customHeight="1" x14ac:dyDescent="0.2">
      <c r="A56" s="46" t="s">
        <v>26</v>
      </c>
      <c r="B56" s="44">
        <v>118</v>
      </c>
      <c r="C56" s="44"/>
      <c r="E56" s="44"/>
      <c r="F56" s="44"/>
      <c r="G56" s="44"/>
      <c r="H56" s="68">
        <v>239.41</v>
      </c>
      <c r="I56" s="76" t="s">
        <v>176</v>
      </c>
    </row>
    <row r="57" spans="1:9" ht="16.149999999999999" customHeight="1" x14ac:dyDescent="0.2">
      <c r="A57" s="46" t="s">
        <v>26</v>
      </c>
      <c r="B57" s="44"/>
      <c r="C57" s="44" t="s">
        <v>98</v>
      </c>
      <c r="E57" s="44"/>
      <c r="F57" s="44"/>
      <c r="G57" s="73"/>
      <c r="H57" s="68">
        <v>600.29</v>
      </c>
      <c r="I57" s="82" t="s">
        <v>177</v>
      </c>
    </row>
    <row r="58" spans="1:9" ht="16.149999999999999" customHeight="1" x14ac:dyDescent="0.2">
      <c r="A58" s="46" t="s">
        <v>95</v>
      </c>
      <c r="B58" s="44" t="s">
        <v>197</v>
      </c>
      <c r="C58" s="44"/>
      <c r="E58" s="44"/>
      <c r="F58" s="44"/>
      <c r="G58" s="44"/>
      <c r="H58" s="68">
        <v>254.68</v>
      </c>
      <c r="I58" s="76" t="s">
        <v>135</v>
      </c>
    </row>
    <row r="59" spans="1:9" ht="16.149999999999999" customHeight="1" x14ac:dyDescent="0.2">
      <c r="A59" s="46" t="s">
        <v>26</v>
      </c>
      <c r="B59" s="44"/>
      <c r="C59" s="44"/>
      <c r="E59" s="44"/>
      <c r="F59" s="44"/>
      <c r="G59" s="44"/>
      <c r="H59" s="68">
        <v>122.29</v>
      </c>
      <c r="I59" s="76" t="s">
        <v>198</v>
      </c>
    </row>
    <row r="60" spans="1:9" ht="16.149999999999999" customHeight="1" x14ac:dyDescent="0.2">
      <c r="A60" s="46" t="s">
        <v>140</v>
      </c>
      <c r="B60" s="44"/>
      <c r="C60" s="44"/>
      <c r="E60" s="44"/>
      <c r="F60" s="44"/>
      <c r="G60" s="44"/>
      <c r="H60" s="68">
        <v>2135.29</v>
      </c>
      <c r="I60" s="76" t="s">
        <v>141</v>
      </c>
    </row>
    <row r="61" spans="1:9" ht="16.149999999999999" customHeight="1" x14ac:dyDescent="0.2">
      <c r="A61" s="46" t="s">
        <v>104</v>
      </c>
      <c r="B61" s="44"/>
      <c r="C61" s="44" t="s">
        <v>199</v>
      </c>
      <c r="E61" s="44"/>
      <c r="F61" s="44"/>
      <c r="G61" s="44"/>
      <c r="H61" s="68">
        <v>31260.29</v>
      </c>
      <c r="I61" s="76" t="s">
        <v>200</v>
      </c>
    </row>
    <row r="62" spans="1:9" ht="16.149999999999999" customHeight="1" x14ac:dyDescent="0.2">
      <c r="A62" s="46" t="s">
        <v>104</v>
      </c>
      <c r="B62" s="44">
        <v>98</v>
      </c>
      <c r="C62" s="44"/>
      <c r="E62" s="44"/>
      <c r="F62" s="44"/>
      <c r="G62" s="44"/>
      <c r="H62" s="68">
        <v>435.34</v>
      </c>
      <c r="I62" s="76" t="s">
        <v>153</v>
      </c>
    </row>
    <row r="63" spans="1:9" ht="16.149999999999999" customHeight="1" x14ac:dyDescent="0.2">
      <c r="A63" s="46" t="s">
        <v>104</v>
      </c>
      <c r="B63" s="44">
        <v>113</v>
      </c>
      <c r="C63" s="44"/>
      <c r="E63" s="44"/>
      <c r="F63" s="44"/>
      <c r="G63" s="44"/>
      <c r="H63" s="68">
        <v>327.01</v>
      </c>
      <c r="I63" s="76" t="s">
        <v>66</v>
      </c>
    </row>
    <row r="64" spans="1:9" ht="16.149999999999999" customHeight="1" x14ac:dyDescent="0.2">
      <c r="A64" s="46" t="s">
        <v>69</v>
      </c>
      <c r="B64" s="44"/>
      <c r="C64" s="44"/>
      <c r="E64" s="44"/>
      <c r="F64" s="68">
        <v>9055</v>
      </c>
      <c r="G64" s="68">
        <v>9055</v>
      </c>
      <c r="H64" s="73"/>
      <c r="I64" s="76"/>
    </row>
    <row r="65" spans="1:9" ht="16.149999999999999" customHeight="1" x14ac:dyDescent="0.2">
      <c r="A65" s="46" t="s">
        <v>69</v>
      </c>
      <c r="B65" s="44"/>
      <c r="C65" s="44"/>
      <c r="E65" s="44"/>
      <c r="F65" s="68">
        <v>7065</v>
      </c>
      <c r="G65" s="68">
        <v>7065</v>
      </c>
      <c r="H65" s="73"/>
      <c r="I65" s="76"/>
    </row>
    <row r="66" spans="1:9" ht="16.149999999999999" customHeight="1" x14ac:dyDescent="0.2">
      <c r="A66" s="76" t="s">
        <v>70</v>
      </c>
      <c r="B66" s="44"/>
      <c r="C66" s="44"/>
      <c r="E66" s="68">
        <v>16058.96</v>
      </c>
      <c r="F66" s="44"/>
      <c r="G66" s="44"/>
      <c r="H66" s="73"/>
      <c r="I66" s="76"/>
    </row>
    <row r="67" spans="1:9" ht="16.149999999999999" customHeight="1" x14ac:dyDescent="0.2">
      <c r="A67" s="46"/>
      <c r="B67" s="44"/>
      <c r="C67" s="44"/>
      <c r="E67" s="44"/>
      <c r="F67" s="44"/>
      <c r="G67" s="82">
        <v>415</v>
      </c>
      <c r="H67" s="73"/>
      <c r="I67" s="76"/>
    </row>
    <row r="68" spans="1:9" ht="16.149999999999999" customHeight="1" x14ac:dyDescent="0.2">
      <c r="A68" s="46"/>
      <c r="B68" s="44"/>
      <c r="C68" s="46"/>
      <c r="E68" s="44"/>
      <c r="F68" s="44"/>
      <c r="G68" s="82">
        <v>191.92</v>
      </c>
      <c r="H68" s="73"/>
      <c r="I68" s="76"/>
    </row>
    <row r="69" spans="1:9" ht="16.149999999999999" customHeight="1" x14ac:dyDescent="0.2">
      <c r="A69" s="76"/>
      <c r="B69" s="44"/>
      <c r="C69" s="76"/>
      <c r="E69" s="44"/>
      <c r="F69" s="44"/>
      <c r="G69" s="82">
        <v>171.4</v>
      </c>
      <c r="H69" s="73"/>
      <c r="I69" s="76"/>
    </row>
    <row r="70" spans="1:9" ht="16.149999999999999" customHeight="1" x14ac:dyDescent="0.2">
      <c r="A70" s="46"/>
      <c r="B70" s="44"/>
      <c r="C70" s="44"/>
      <c r="E70" s="44"/>
      <c r="F70" s="44"/>
      <c r="G70" s="82">
        <v>488.75</v>
      </c>
      <c r="H70" s="73"/>
      <c r="I70" s="76"/>
    </row>
    <row r="71" spans="1:9" ht="16.149999999999999" customHeight="1" x14ac:dyDescent="0.2">
      <c r="A71" s="46"/>
      <c r="B71" s="44"/>
      <c r="C71" s="44"/>
      <c r="E71" s="44"/>
      <c r="F71" s="44"/>
      <c r="G71" s="82">
        <v>420</v>
      </c>
      <c r="H71" s="73"/>
      <c r="I71" s="76"/>
    </row>
    <row r="72" spans="1:9" ht="16.149999999999999" customHeight="1" x14ac:dyDescent="0.2">
      <c r="A72" s="46"/>
      <c r="B72" s="44"/>
      <c r="C72" s="44"/>
      <c r="E72" s="44"/>
      <c r="F72" s="44"/>
      <c r="G72" s="82">
        <v>174</v>
      </c>
      <c r="H72" s="73"/>
      <c r="I72" s="76"/>
    </row>
    <row r="73" spans="1:9" ht="16.149999999999999" customHeight="1" x14ac:dyDescent="0.2">
      <c r="A73" s="46"/>
      <c r="B73" s="44"/>
      <c r="C73" s="44"/>
      <c r="E73" s="44"/>
      <c r="F73" s="44"/>
      <c r="G73" s="82">
        <v>61</v>
      </c>
      <c r="H73" s="73"/>
      <c r="I73" s="76"/>
    </row>
    <row r="74" spans="1:9" ht="16.149999999999999" customHeight="1" x14ac:dyDescent="0.2">
      <c r="A74" s="46"/>
      <c r="B74" s="80"/>
      <c r="C74" s="44"/>
      <c r="E74" s="44"/>
      <c r="F74" s="44"/>
      <c r="G74" s="82">
        <v>75.48</v>
      </c>
      <c r="H74" s="73"/>
      <c r="I74" s="76"/>
    </row>
    <row r="75" spans="1:9" ht="16.149999999999999" customHeight="1" x14ac:dyDescent="0.2">
      <c r="A75" s="46"/>
      <c r="B75" s="98"/>
      <c r="C75" s="98"/>
      <c r="E75" s="44"/>
      <c r="F75" s="44"/>
      <c r="G75" s="82">
        <v>573.03</v>
      </c>
      <c r="H75" s="73"/>
      <c r="I75" s="76"/>
    </row>
    <row r="76" spans="1:9" ht="16.149999999999999" customHeight="1" x14ac:dyDescent="0.2">
      <c r="A76" s="46"/>
      <c r="B76" s="76"/>
      <c r="C76" s="76"/>
      <c r="E76" s="44"/>
      <c r="F76" s="44"/>
      <c r="G76" s="82">
        <v>2877.5</v>
      </c>
      <c r="H76" s="73"/>
      <c r="I76" s="76"/>
    </row>
    <row r="77" spans="1:9" ht="16.149999999999999" customHeight="1" x14ac:dyDescent="0.2">
      <c r="A77" s="46"/>
      <c r="B77" s="98"/>
      <c r="C77" s="98"/>
      <c r="E77" s="44"/>
      <c r="F77" s="44"/>
      <c r="G77" s="82">
        <v>253.95</v>
      </c>
      <c r="H77" s="73"/>
      <c r="I77" s="76"/>
    </row>
    <row r="78" spans="1:9" ht="16.149999999999999" customHeight="1" x14ac:dyDescent="0.2">
      <c r="A78" s="46"/>
      <c r="B78" s="107"/>
      <c r="C78" s="107"/>
      <c r="E78" s="44"/>
      <c r="F78" s="44"/>
      <c r="G78" s="82">
        <v>9</v>
      </c>
      <c r="H78" s="73"/>
      <c r="I78" s="76"/>
    </row>
    <row r="79" spans="1:9" ht="16.149999999999999" customHeight="1" x14ac:dyDescent="0.2">
      <c r="A79" s="46"/>
      <c r="B79" s="107"/>
      <c r="C79" s="107"/>
      <c r="E79" s="44"/>
      <c r="F79" s="44"/>
      <c r="G79" s="82">
        <v>523</v>
      </c>
      <c r="H79" s="73"/>
      <c r="I79" s="76"/>
    </row>
    <row r="80" spans="1:9" ht="16.149999999999999" customHeight="1" x14ac:dyDescent="0.2">
      <c r="A80" s="46"/>
      <c r="B80" s="44"/>
      <c r="C80" s="44"/>
      <c r="E80" s="44"/>
      <c r="F80" s="44"/>
      <c r="G80" s="82">
        <v>293.3</v>
      </c>
      <c r="H80" s="73"/>
      <c r="I80" s="76"/>
    </row>
    <row r="81" spans="1:9" ht="16.149999999999999" customHeight="1" x14ac:dyDescent="0.2">
      <c r="A81" s="76"/>
      <c r="B81" s="76"/>
      <c r="C81" s="126"/>
      <c r="E81" s="44"/>
      <c r="F81" s="44"/>
      <c r="G81" s="82">
        <v>162</v>
      </c>
      <c r="H81" s="73"/>
      <c r="I81" s="76"/>
    </row>
    <row r="82" spans="1:9" ht="16.149999999999999" customHeight="1" x14ac:dyDescent="0.2">
      <c r="A82" s="76"/>
      <c r="B82" s="76"/>
      <c r="C82" s="44"/>
      <c r="E82" s="44"/>
      <c r="F82" s="44"/>
      <c r="G82" s="82">
        <v>140.35</v>
      </c>
      <c r="H82" s="73"/>
      <c r="I82" s="76"/>
    </row>
    <row r="83" spans="1:9" ht="16.149999999999999" customHeight="1" x14ac:dyDescent="0.2">
      <c r="A83" s="76"/>
      <c r="B83" s="76"/>
      <c r="C83" s="126"/>
      <c r="E83" s="44"/>
      <c r="F83" s="44"/>
      <c r="G83" s="82">
        <v>304</v>
      </c>
      <c r="H83" s="73"/>
      <c r="I83" s="76"/>
    </row>
    <row r="84" spans="1:9" ht="16.149999999999999" customHeight="1" x14ac:dyDescent="0.2">
      <c r="A84" s="76"/>
      <c r="B84" s="76"/>
      <c r="C84" s="68"/>
      <c r="E84" s="44"/>
      <c r="F84" s="44"/>
      <c r="G84" s="82">
        <v>139.05000000000001</v>
      </c>
      <c r="H84" s="73"/>
      <c r="I84" s="76"/>
    </row>
    <row r="85" spans="1:9" ht="16.149999999999999" customHeight="1" x14ac:dyDescent="0.2">
      <c r="A85" s="76"/>
      <c r="B85" s="76"/>
      <c r="C85" s="126"/>
      <c r="E85" s="44"/>
      <c r="F85" s="44"/>
      <c r="G85" s="82">
        <v>684.01</v>
      </c>
      <c r="H85" s="73"/>
      <c r="I85" s="76"/>
    </row>
    <row r="86" spans="1:9" ht="16.149999999999999" customHeight="1" x14ac:dyDescent="0.2">
      <c r="A86" s="76"/>
      <c r="B86" s="76"/>
      <c r="C86" s="126"/>
      <c r="E86" s="44"/>
      <c r="F86" s="44"/>
      <c r="G86" s="82">
        <v>490</v>
      </c>
      <c r="H86" s="73"/>
      <c r="I86" s="76"/>
    </row>
    <row r="87" spans="1:9" ht="16.149999999999999" customHeight="1" x14ac:dyDescent="0.2">
      <c r="A87" s="46" t="s">
        <v>201</v>
      </c>
      <c r="B87" s="44"/>
      <c r="C87" s="44"/>
      <c r="E87" s="44"/>
      <c r="F87" s="44"/>
      <c r="H87" s="70">
        <v>2934.9</v>
      </c>
      <c r="I87" s="76"/>
    </row>
    <row r="88" spans="1:9" ht="16.149999999999999" customHeight="1" x14ac:dyDescent="0.2">
      <c r="A88" s="76" t="s">
        <v>72</v>
      </c>
      <c r="B88" s="76"/>
      <c r="C88" s="76"/>
      <c r="E88" s="44"/>
      <c r="F88" s="44"/>
      <c r="H88" s="68">
        <v>1976.25</v>
      </c>
    </row>
    <row r="89" spans="1:9" ht="16.149999999999999" customHeight="1" x14ac:dyDescent="0.2">
      <c r="A89" s="9" t="s">
        <v>4</v>
      </c>
      <c r="B89" s="9"/>
      <c r="C89" s="10">
        <f>E91</f>
        <v>25374.22</v>
      </c>
      <c r="D89" s="19" t="s">
        <v>5</v>
      </c>
      <c r="E89" s="11">
        <f>SUM(E3:E88)</f>
        <v>16669.439999999999</v>
      </c>
      <c r="F89" s="12">
        <f>SUM(F11:F88)</f>
        <v>16639.23</v>
      </c>
      <c r="G89" s="162"/>
      <c r="H89" s="163"/>
    </row>
    <row r="90" spans="1:9" ht="16.149999999999999" customHeight="1" x14ac:dyDescent="0.2">
      <c r="A90" s="9" t="s">
        <v>6</v>
      </c>
      <c r="B90" s="9"/>
      <c r="C90" s="10">
        <f>F89</f>
        <v>16639.23</v>
      </c>
      <c r="D90" s="19" t="s">
        <v>7</v>
      </c>
      <c r="E90" s="13">
        <v>8704.7800000000007</v>
      </c>
      <c r="F90" s="14"/>
      <c r="G90" s="162"/>
      <c r="H90" s="163"/>
    </row>
    <row r="91" spans="1:9" ht="15.75" customHeight="1" x14ac:dyDescent="0.3">
      <c r="A91" s="15" t="s">
        <v>9</v>
      </c>
      <c r="B91" s="15"/>
      <c r="C91" s="16">
        <f>C89-C90</f>
        <v>8734.9900000000016</v>
      </c>
      <c r="D91" s="20" t="s">
        <v>8</v>
      </c>
      <c r="E91" s="11">
        <f>E89+E90</f>
        <v>25374.22</v>
      </c>
      <c r="F91" s="12"/>
      <c r="G91" s="162"/>
      <c r="H91" s="163"/>
      <c r="I91" s="29"/>
    </row>
    <row r="92" spans="1:9" ht="17.25" customHeight="1" x14ac:dyDescent="0.25">
      <c r="A92" s="22"/>
      <c r="B92" s="22"/>
      <c r="C92" s="49"/>
      <c r="D92" s="22"/>
      <c r="E92" s="21"/>
      <c r="F92" s="21"/>
      <c r="G92" s="21"/>
      <c r="H92" s="21"/>
    </row>
    <row r="93" spans="1:9" ht="17.25" customHeight="1" x14ac:dyDescent="0.2"/>
    <row r="94" spans="1:9" ht="17.25" customHeight="1" x14ac:dyDescent="0.2"/>
    <row r="95" spans="1:9" ht="17.25" customHeight="1" x14ac:dyDescent="0.2"/>
    <row r="96" spans="1:9" ht="17.25" customHeight="1" x14ac:dyDescent="0.2">
      <c r="A96" s="21"/>
      <c r="B96" s="21"/>
      <c r="C96" s="21"/>
      <c r="D96" s="21"/>
    </row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  <row r="1520" ht="17.25" customHeight="1" x14ac:dyDescent="0.2"/>
    <row r="1521" ht="17.25" customHeight="1" x14ac:dyDescent="0.2"/>
    <row r="1522" ht="17.25" customHeight="1" x14ac:dyDescent="0.2"/>
    <row r="1523" ht="17.25" customHeight="1" x14ac:dyDescent="0.2"/>
    <row r="1524" ht="17.25" customHeight="1" x14ac:dyDescent="0.2"/>
    <row r="1525" ht="17.25" customHeight="1" x14ac:dyDescent="0.2"/>
    <row r="1526" ht="17.25" customHeight="1" x14ac:dyDescent="0.2"/>
    <row r="1527" ht="17.25" customHeight="1" x14ac:dyDescent="0.2"/>
    <row r="1528" ht="17.25" customHeight="1" x14ac:dyDescent="0.2"/>
    <row r="1529" ht="17.25" customHeight="1" x14ac:dyDescent="0.2"/>
    <row r="1530" ht="17.25" customHeight="1" x14ac:dyDescent="0.2"/>
    <row r="1531" ht="17.25" customHeight="1" x14ac:dyDescent="0.2"/>
    <row r="1532" ht="17.25" customHeight="1" x14ac:dyDescent="0.2"/>
    <row r="1533" ht="17.25" customHeight="1" x14ac:dyDescent="0.2"/>
  </sheetData>
  <mergeCells count="3">
    <mergeCell ref="G89:H91"/>
    <mergeCell ref="B24:C24"/>
    <mergeCell ref="B29:C29"/>
  </mergeCells>
  <phoneticPr fontId="0" type="noConversion"/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1"/>
  <sheetViews>
    <sheetView zoomScale="110" zoomScaleNormal="110" workbookViewId="0">
      <pane xSplit="8" ySplit="2" topLeftCell="I3" activePane="bottomRight" state="frozen"/>
      <selection pane="topRight" activeCell="H1" sqref="H1"/>
      <selection pane="bottomLeft" activeCell="A3" sqref="A3"/>
      <selection pane="bottomRight" activeCell="E107" sqref="E107"/>
    </sheetView>
  </sheetViews>
  <sheetFormatPr defaultRowHeight="12.75" x14ac:dyDescent="0.2"/>
  <cols>
    <col min="1" max="1" width="11.140625" customWidth="1"/>
    <col min="2" max="2" width="22.5703125" customWidth="1"/>
    <col min="3" max="3" width="12" customWidth="1"/>
    <col min="4" max="4" width="11.140625" style="17" customWidth="1"/>
    <col min="5" max="5" width="10.85546875" customWidth="1"/>
    <col min="6" max="6" width="12.7109375" customWidth="1"/>
    <col min="7" max="8" width="11.28515625" customWidth="1"/>
    <col min="9" max="9" width="10.42578125" bestFit="1" customWidth="1"/>
  </cols>
  <sheetData>
    <row r="1" spans="1:11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11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  <c r="I2" s="6"/>
    </row>
    <row r="3" spans="1:11" ht="16.149999999999999" customHeight="1" x14ac:dyDescent="0.2">
      <c r="A3" s="44" t="s">
        <v>11</v>
      </c>
      <c r="B3" s="46">
        <v>83</v>
      </c>
      <c r="C3" s="77"/>
      <c r="E3" s="78">
        <v>65.88</v>
      </c>
      <c r="F3" s="21"/>
      <c r="G3" s="58"/>
      <c r="H3" s="8"/>
    </row>
    <row r="4" spans="1:11" ht="16.149999999999999" customHeight="1" x14ac:dyDescent="0.2">
      <c r="A4" s="44" t="s">
        <v>11</v>
      </c>
      <c r="B4" s="46">
        <v>84</v>
      </c>
      <c r="C4" s="77"/>
      <c r="E4" s="78">
        <v>30</v>
      </c>
      <c r="F4" s="21"/>
      <c r="G4" s="58"/>
      <c r="H4" s="8"/>
    </row>
    <row r="5" spans="1:11" ht="16.149999999999999" customHeight="1" x14ac:dyDescent="0.2">
      <c r="A5" s="44" t="s">
        <v>11</v>
      </c>
      <c r="B5" s="46">
        <v>90</v>
      </c>
      <c r="C5" s="77"/>
      <c r="E5" s="78">
        <v>54.74</v>
      </c>
      <c r="F5" s="21"/>
      <c r="G5" s="78"/>
      <c r="H5" s="8"/>
    </row>
    <row r="6" spans="1:11" ht="16.149999999999999" customHeight="1" x14ac:dyDescent="0.2">
      <c r="A6" s="44" t="s">
        <v>11</v>
      </c>
      <c r="B6" s="46">
        <v>91</v>
      </c>
      <c r="C6" s="77"/>
      <c r="E6" s="78">
        <v>38.68</v>
      </c>
      <c r="F6" s="44"/>
      <c r="H6" s="23"/>
    </row>
    <row r="7" spans="1:11" ht="16.149999999999999" customHeight="1" x14ac:dyDescent="0.2">
      <c r="A7" s="44" t="s">
        <v>11</v>
      </c>
      <c r="B7" s="46">
        <v>92</v>
      </c>
      <c r="C7" s="77"/>
      <c r="E7" s="78">
        <v>92.23</v>
      </c>
      <c r="F7" s="22"/>
      <c r="G7" s="67"/>
      <c r="H7" s="8"/>
    </row>
    <row r="8" spans="1:11" ht="16.149999999999999" customHeight="1" x14ac:dyDescent="0.2">
      <c r="A8" s="44" t="s">
        <v>11</v>
      </c>
      <c r="B8" s="46">
        <v>93</v>
      </c>
      <c r="C8" s="77"/>
      <c r="E8" s="78">
        <v>28.56</v>
      </c>
      <c r="F8" s="44"/>
      <c r="G8" s="58"/>
      <c r="H8" s="68"/>
      <c r="I8" s="46"/>
      <c r="J8" s="46"/>
      <c r="K8" s="46"/>
    </row>
    <row r="9" spans="1:11" ht="16.149999999999999" customHeight="1" x14ac:dyDescent="0.2">
      <c r="A9" s="44" t="s">
        <v>11</v>
      </c>
      <c r="B9" s="46">
        <v>96</v>
      </c>
      <c r="C9" s="77"/>
      <c r="E9" s="78">
        <v>171.36</v>
      </c>
      <c r="F9" s="44"/>
      <c r="G9" s="78"/>
      <c r="H9" s="68"/>
      <c r="I9" s="46"/>
      <c r="J9" s="46"/>
      <c r="K9" s="46"/>
    </row>
    <row r="10" spans="1:11" ht="16.149999999999999" customHeight="1" x14ac:dyDescent="0.2">
      <c r="A10" s="44" t="s">
        <v>11</v>
      </c>
      <c r="B10" s="46">
        <v>97</v>
      </c>
      <c r="C10" s="77"/>
      <c r="E10" s="78">
        <v>22.95</v>
      </c>
      <c r="F10" s="44"/>
      <c r="G10" s="78"/>
      <c r="H10" s="68"/>
      <c r="I10" s="46"/>
      <c r="J10" s="46"/>
    </row>
    <row r="11" spans="1:11" ht="16.149999999999999" customHeight="1" x14ac:dyDescent="0.2">
      <c r="A11" s="44" t="s">
        <v>11</v>
      </c>
      <c r="B11" s="46">
        <v>80</v>
      </c>
      <c r="C11" s="78">
        <v>45.9</v>
      </c>
      <c r="E11" s="44"/>
      <c r="F11" s="68"/>
      <c r="G11" s="78"/>
      <c r="I11" s="46"/>
      <c r="J11" s="46"/>
    </row>
    <row r="12" spans="1:11" ht="16.149999999999999" customHeight="1" x14ac:dyDescent="0.2">
      <c r="A12" s="44" t="s">
        <v>11</v>
      </c>
      <c r="B12" s="46">
        <v>79</v>
      </c>
      <c r="C12" s="78">
        <v>127</v>
      </c>
      <c r="E12" s="44"/>
      <c r="F12" s="44"/>
      <c r="G12" s="78"/>
      <c r="H12" s="68"/>
      <c r="I12" s="46"/>
      <c r="J12" s="46"/>
      <c r="K12" s="46"/>
    </row>
    <row r="13" spans="1:11" ht="16.149999999999999" customHeight="1" x14ac:dyDescent="0.2">
      <c r="A13" s="44" t="s">
        <v>11</v>
      </c>
      <c r="B13" s="46">
        <v>86</v>
      </c>
      <c r="C13" s="78">
        <v>55.4</v>
      </c>
      <c r="E13" s="44"/>
      <c r="F13" s="44"/>
      <c r="G13" s="78"/>
      <c r="I13" s="46"/>
      <c r="J13" s="46"/>
      <c r="K13" s="46"/>
    </row>
    <row r="14" spans="1:11" ht="16.149999999999999" customHeight="1" x14ac:dyDescent="0.2">
      <c r="A14" s="44" t="s">
        <v>11</v>
      </c>
      <c r="B14" s="46">
        <v>89</v>
      </c>
      <c r="C14" s="78">
        <v>151.15</v>
      </c>
      <c r="E14" s="44"/>
      <c r="F14" s="44"/>
      <c r="G14" s="78"/>
      <c r="I14" s="46"/>
      <c r="J14" s="46"/>
      <c r="K14" s="46"/>
    </row>
    <row r="15" spans="1:11" ht="16.149999999999999" customHeight="1" x14ac:dyDescent="0.2">
      <c r="A15" s="44" t="s">
        <v>11</v>
      </c>
      <c r="B15" s="46">
        <v>88</v>
      </c>
      <c r="C15" s="78">
        <v>39.68</v>
      </c>
      <c r="E15" s="44"/>
      <c r="F15" s="44"/>
      <c r="G15" s="78"/>
      <c r="I15" s="46"/>
      <c r="J15" s="46"/>
      <c r="K15" s="46"/>
    </row>
    <row r="16" spans="1:11" ht="16.149999999999999" customHeight="1" x14ac:dyDescent="0.2">
      <c r="A16" s="44" t="s">
        <v>11</v>
      </c>
      <c r="B16" s="46">
        <v>76</v>
      </c>
      <c r="C16" s="77"/>
      <c r="E16" s="44"/>
      <c r="F16" s="44"/>
      <c r="G16" s="78">
        <v>367.5</v>
      </c>
      <c r="H16" s="68"/>
      <c r="I16" s="46"/>
      <c r="J16" s="46"/>
      <c r="K16" s="46"/>
    </row>
    <row r="17" spans="1:11" ht="16.149999999999999" customHeight="1" x14ac:dyDescent="0.2">
      <c r="A17" s="44" t="s">
        <v>11</v>
      </c>
      <c r="B17" s="46">
        <v>78</v>
      </c>
      <c r="C17" s="77"/>
      <c r="E17" s="44"/>
      <c r="F17" s="44"/>
      <c r="G17" s="78">
        <v>27.5</v>
      </c>
      <c r="H17" s="68"/>
      <c r="I17" s="44"/>
      <c r="J17" s="46"/>
      <c r="K17" s="46"/>
    </row>
    <row r="18" spans="1:11" ht="16.149999999999999" customHeight="1" x14ac:dyDescent="0.2">
      <c r="A18" s="44" t="s">
        <v>11</v>
      </c>
      <c r="B18" s="46">
        <v>87</v>
      </c>
      <c r="C18" s="77"/>
      <c r="E18" s="44"/>
      <c r="F18" s="44"/>
      <c r="G18" s="78">
        <v>27.5</v>
      </c>
      <c r="H18" s="68"/>
      <c r="I18" s="46"/>
      <c r="J18" s="46"/>
    </row>
    <row r="19" spans="1:11" ht="16.149999999999999" customHeight="1" x14ac:dyDescent="0.2">
      <c r="A19" s="44" t="s">
        <v>11</v>
      </c>
      <c r="B19" s="46">
        <v>95</v>
      </c>
      <c r="C19" s="77"/>
      <c r="E19" s="44"/>
      <c r="F19" s="44"/>
      <c r="G19" s="78">
        <v>98.79</v>
      </c>
      <c r="H19" s="68"/>
      <c r="I19" s="46"/>
      <c r="J19" s="46"/>
      <c r="K19" s="46"/>
    </row>
    <row r="20" spans="1:11" ht="16.149999999999999" customHeight="1" x14ac:dyDescent="0.2">
      <c r="A20" s="46" t="s">
        <v>12</v>
      </c>
      <c r="B20" s="46" t="s">
        <v>207</v>
      </c>
      <c r="C20" s="44"/>
      <c r="E20" s="44"/>
      <c r="F20" s="44"/>
      <c r="G20" s="68">
        <v>2400</v>
      </c>
      <c r="H20" s="68"/>
      <c r="I20" s="46"/>
      <c r="J20" s="46"/>
      <c r="K20" s="46"/>
    </row>
    <row r="21" spans="1:11" ht="16.149999999999999" customHeight="1" x14ac:dyDescent="0.2">
      <c r="A21" s="46" t="s">
        <v>12</v>
      </c>
      <c r="B21" s="46" t="s">
        <v>13</v>
      </c>
      <c r="C21" s="44"/>
      <c r="E21" s="44"/>
      <c r="F21" s="44"/>
      <c r="G21" s="67">
        <v>6332.36</v>
      </c>
      <c r="H21" s="68"/>
      <c r="I21" s="46"/>
      <c r="J21" s="46"/>
      <c r="K21" s="46"/>
    </row>
    <row r="22" spans="1:11" ht="16.149999999999999" customHeight="1" x14ac:dyDescent="0.2">
      <c r="A22" s="46" t="s">
        <v>12</v>
      </c>
      <c r="B22" s="164" t="s">
        <v>208</v>
      </c>
      <c r="C22" s="164"/>
      <c r="E22" s="44"/>
      <c r="F22" s="44"/>
      <c r="G22" s="67">
        <v>15586.34</v>
      </c>
      <c r="H22" s="68"/>
      <c r="I22" s="83"/>
      <c r="J22" s="46"/>
      <c r="K22" s="46"/>
    </row>
    <row r="23" spans="1:11" ht="16.149999999999999" customHeight="1" x14ac:dyDescent="0.2">
      <c r="A23" s="46" t="s">
        <v>12</v>
      </c>
      <c r="B23" s="46" t="s">
        <v>209</v>
      </c>
      <c r="C23" s="46"/>
      <c r="E23" s="44"/>
      <c r="F23" s="44"/>
      <c r="G23" s="67">
        <v>360</v>
      </c>
      <c r="H23" s="68"/>
      <c r="I23" s="83"/>
      <c r="J23" s="46"/>
      <c r="K23" s="46"/>
    </row>
    <row r="24" spans="1:11" ht="16.149999999999999" customHeight="1" x14ac:dyDescent="0.2">
      <c r="A24" s="46" t="s">
        <v>12</v>
      </c>
      <c r="B24" s="46" t="s">
        <v>13</v>
      </c>
      <c r="C24" s="44"/>
      <c r="E24" s="44"/>
      <c r="F24" s="44"/>
      <c r="G24" s="67">
        <v>4111.05</v>
      </c>
      <c r="H24" s="68"/>
      <c r="I24" s="83"/>
      <c r="J24" s="46"/>
      <c r="K24" s="46"/>
    </row>
    <row r="25" spans="1:11" ht="16.149999999999999" customHeight="1" x14ac:dyDescent="0.2">
      <c r="A25" s="46" t="s">
        <v>12</v>
      </c>
      <c r="B25" s="75" t="s">
        <v>210</v>
      </c>
      <c r="C25" s="44"/>
      <c r="E25" s="76"/>
      <c r="F25" s="44"/>
      <c r="G25" s="68">
        <v>277.2</v>
      </c>
      <c r="H25" s="68"/>
      <c r="I25" s="83"/>
      <c r="J25" s="46"/>
      <c r="K25" s="46"/>
    </row>
    <row r="26" spans="1:11" ht="16.149999999999999" customHeight="1" x14ac:dyDescent="0.2">
      <c r="A26" s="46" t="s">
        <v>23</v>
      </c>
      <c r="B26" s="46" t="s">
        <v>211</v>
      </c>
      <c r="C26" s="44"/>
      <c r="E26" s="44"/>
      <c r="F26" s="44"/>
      <c r="G26" s="68"/>
      <c r="H26" s="68">
        <v>703.98</v>
      </c>
      <c r="I26" s="44" t="s">
        <v>212</v>
      </c>
      <c r="J26" s="46"/>
      <c r="K26" s="46"/>
    </row>
    <row r="27" spans="1:11" ht="16.149999999999999" customHeight="1" x14ac:dyDescent="0.2">
      <c r="A27" s="46" t="s">
        <v>43</v>
      </c>
      <c r="B27" s="46">
        <v>167</v>
      </c>
      <c r="C27" s="44"/>
      <c r="E27" s="44"/>
      <c r="F27" s="44"/>
      <c r="G27" s="68"/>
      <c r="H27" s="68">
        <v>174.06</v>
      </c>
      <c r="I27" s="44" t="s">
        <v>174</v>
      </c>
      <c r="J27" s="46"/>
      <c r="K27" s="46"/>
    </row>
    <row r="28" spans="1:11" ht="16.149999999999999" customHeight="1" x14ac:dyDescent="0.2">
      <c r="A28" s="46" t="s">
        <v>104</v>
      </c>
      <c r="B28" s="46">
        <v>168</v>
      </c>
      <c r="C28" s="44"/>
      <c r="E28" s="44"/>
      <c r="F28" s="44"/>
      <c r="G28" s="73"/>
      <c r="H28" s="68">
        <v>1492.35</v>
      </c>
      <c r="I28" s="46" t="s">
        <v>213</v>
      </c>
      <c r="J28" s="46"/>
      <c r="K28" s="46"/>
    </row>
    <row r="29" spans="1:11" ht="16.149999999999999" customHeight="1" x14ac:dyDescent="0.2">
      <c r="A29" s="46" t="s">
        <v>20</v>
      </c>
      <c r="B29" s="46">
        <v>169</v>
      </c>
      <c r="C29" s="44"/>
      <c r="E29" s="44"/>
      <c r="F29" s="44"/>
      <c r="G29" s="73"/>
      <c r="H29" s="68">
        <v>66.64</v>
      </c>
      <c r="I29" s="83" t="s">
        <v>25</v>
      </c>
      <c r="J29" s="46"/>
      <c r="K29" s="46"/>
    </row>
    <row r="30" spans="1:11" ht="16.149999999999999" customHeight="1" x14ac:dyDescent="0.2">
      <c r="A30" s="117" t="s">
        <v>16</v>
      </c>
      <c r="B30" s="46">
        <v>171</v>
      </c>
      <c r="C30" s="44"/>
      <c r="E30" s="44"/>
      <c r="F30" s="44"/>
      <c r="G30" s="73"/>
      <c r="H30" s="68">
        <v>197.8</v>
      </c>
      <c r="I30" s="44" t="s">
        <v>214</v>
      </c>
      <c r="J30" s="82"/>
    </row>
    <row r="31" spans="1:11" ht="16.149999999999999" customHeight="1" x14ac:dyDescent="0.2">
      <c r="A31" s="105" t="s">
        <v>26</v>
      </c>
      <c r="B31" s="46">
        <v>172</v>
      </c>
      <c r="C31" s="44"/>
      <c r="E31" s="44"/>
      <c r="F31" s="44"/>
      <c r="G31" s="73"/>
      <c r="H31" s="68">
        <v>46.54</v>
      </c>
      <c r="I31" s="46" t="s">
        <v>215</v>
      </c>
      <c r="J31" s="82"/>
    </row>
    <row r="32" spans="1:11" ht="16.149999999999999" customHeight="1" x14ac:dyDescent="0.2">
      <c r="A32" s="105" t="s">
        <v>26</v>
      </c>
      <c r="B32" s="46">
        <v>173</v>
      </c>
      <c r="C32" s="44"/>
      <c r="E32" s="44"/>
      <c r="F32" s="44"/>
      <c r="G32" s="73"/>
      <c r="H32" s="68">
        <v>234.29</v>
      </c>
      <c r="I32" s="46" t="s">
        <v>216</v>
      </c>
      <c r="J32" s="82"/>
    </row>
    <row r="33" spans="1:10" ht="16.149999999999999" customHeight="1" x14ac:dyDescent="0.2">
      <c r="A33" s="46" t="s">
        <v>49</v>
      </c>
      <c r="B33" s="46">
        <v>177</v>
      </c>
      <c r="C33" s="44"/>
      <c r="E33" s="44"/>
      <c r="F33" s="68">
        <v>112.23</v>
      </c>
      <c r="G33" s="73"/>
      <c r="H33" s="68"/>
      <c r="I33" s="46" t="s">
        <v>82</v>
      </c>
      <c r="J33" s="82"/>
    </row>
    <row r="34" spans="1:10" ht="16.149999999999999" customHeight="1" x14ac:dyDescent="0.2">
      <c r="A34" s="46" t="s">
        <v>26</v>
      </c>
      <c r="B34" s="46">
        <v>182</v>
      </c>
      <c r="C34" s="44"/>
      <c r="E34" s="44"/>
      <c r="F34" s="44"/>
      <c r="G34" s="73"/>
      <c r="H34" s="68">
        <v>48.67</v>
      </c>
      <c r="I34" s="46" t="s">
        <v>148</v>
      </c>
      <c r="J34" s="82"/>
    </row>
    <row r="35" spans="1:10" ht="16.149999999999999" customHeight="1" x14ac:dyDescent="0.2">
      <c r="A35" s="46" t="s">
        <v>17</v>
      </c>
      <c r="B35" s="46">
        <v>184</v>
      </c>
      <c r="C35" s="44"/>
      <c r="E35" s="44"/>
      <c r="F35" s="44"/>
      <c r="G35" s="73"/>
      <c r="H35" s="68">
        <v>71.72</v>
      </c>
      <c r="I35" s="44" t="s">
        <v>84</v>
      </c>
      <c r="J35" s="82"/>
    </row>
    <row r="36" spans="1:10" ht="16.149999999999999" customHeight="1" x14ac:dyDescent="0.2">
      <c r="A36" s="46" t="s">
        <v>104</v>
      </c>
      <c r="B36" s="46">
        <v>186</v>
      </c>
      <c r="C36" s="44"/>
      <c r="E36" s="44"/>
      <c r="F36" s="44"/>
      <c r="G36" s="73"/>
      <c r="H36" s="68">
        <v>122.29</v>
      </c>
      <c r="I36" s="46" t="s">
        <v>217</v>
      </c>
      <c r="J36" s="82"/>
    </row>
    <row r="37" spans="1:10" ht="16.149999999999999" customHeight="1" x14ac:dyDescent="0.2">
      <c r="A37" s="46" t="s">
        <v>104</v>
      </c>
      <c r="B37" s="46">
        <v>187</v>
      </c>
      <c r="C37" s="44"/>
      <c r="E37" s="44"/>
      <c r="F37" s="44"/>
      <c r="G37" s="73"/>
      <c r="H37" s="68">
        <v>425.18</v>
      </c>
      <c r="I37" s="44" t="s">
        <v>218</v>
      </c>
      <c r="J37" s="82"/>
    </row>
    <row r="38" spans="1:10" ht="16.149999999999999" customHeight="1" x14ac:dyDescent="0.2">
      <c r="A38" s="46" t="s">
        <v>20</v>
      </c>
      <c r="B38" s="46">
        <v>188</v>
      </c>
      <c r="C38" s="44"/>
      <c r="E38" s="44"/>
      <c r="F38" s="68">
        <v>130.80000000000001</v>
      </c>
      <c r="G38" s="73"/>
      <c r="I38" s="46" t="s">
        <v>85</v>
      </c>
      <c r="J38" s="82"/>
    </row>
    <row r="39" spans="1:10" ht="16.149999999999999" customHeight="1" x14ac:dyDescent="0.2">
      <c r="A39" s="46" t="s">
        <v>132</v>
      </c>
      <c r="B39" s="46">
        <v>189</v>
      </c>
      <c r="C39" s="44"/>
      <c r="E39" s="44"/>
      <c r="F39" s="44"/>
      <c r="G39" s="73"/>
      <c r="H39" s="68">
        <v>362.21</v>
      </c>
      <c r="I39" s="44" t="s">
        <v>219</v>
      </c>
      <c r="J39" s="82"/>
    </row>
    <row r="40" spans="1:10" ht="16.149999999999999" customHeight="1" x14ac:dyDescent="0.2">
      <c r="A40" s="46" t="s">
        <v>26</v>
      </c>
      <c r="B40" s="46">
        <v>193</v>
      </c>
      <c r="C40" s="44"/>
      <c r="E40" s="44"/>
      <c r="F40" s="44"/>
      <c r="G40" s="73"/>
      <c r="H40" s="68">
        <v>50.74</v>
      </c>
      <c r="I40" s="46" t="s">
        <v>148</v>
      </c>
      <c r="J40" s="82"/>
    </row>
    <row r="41" spans="1:10" ht="16.149999999999999" customHeight="1" x14ac:dyDescent="0.2">
      <c r="A41" s="46" t="s">
        <v>20</v>
      </c>
      <c r="B41" s="46">
        <v>195</v>
      </c>
      <c r="C41" s="44"/>
      <c r="E41" s="44"/>
      <c r="F41" s="68">
        <v>124.2</v>
      </c>
      <c r="G41" s="73"/>
      <c r="H41" s="68"/>
      <c r="I41" s="46" t="s">
        <v>85</v>
      </c>
      <c r="J41" s="82"/>
    </row>
    <row r="42" spans="1:10" ht="16.149999999999999" customHeight="1" x14ac:dyDescent="0.2">
      <c r="A42" s="46" t="s">
        <v>20</v>
      </c>
      <c r="B42" s="46">
        <v>196</v>
      </c>
      <c r="C42" s="44"/>
      <c r="E42" s="44"/>
      <c r="F42" s="68">
        <v>77.56</v>
      </c>
      <c r="G42" s="73"/>
      <c r="H42" s="68"/>
      <c r="I42" s="44" t="s">
        <v>220</v>
      </c>
      <c r="J42" s="82"/>
    </row>
    <row r="43" spans="1:10" ht="16.149999999999999" customHeight="1" x14ac:dyDescent="0.2">
      <c r="A43" s="46" t="s">
        <v>140</v>
      </c>
      <c r="B43" s="46">
        <v>197</v>
      </c>
      <c r="C43" s="44"/>
      <c r="E43" s="44"/>
      <c r="F43" s="44"/>
      <c r="G43" s="73"/>
      <c r="H43" s="68">
        <v>1403.29</v>
      </c>
      <c r="I43" s="44" t="s">
        <v>141</v>
      </c>
      <c r="J43" s="82"/>
    </row>
    <row r="44" spans="1:10" ht="16.149999999999999" customHeight="1" x14ac:dyDescent="0.2">
      <c r="A44" s="46" t="s">
        <v>17</v>
      </c>
      <c r="B44" s="46">
        <v>198</v>
      </c>
      <c r="C44" s="44"/>
      <c r="E44" s="44"/>
      <c r="F44" s="44"/>
      <c r="G44" s="73"/>
      <c r="H44" s="68">
        <v>270.62</v>
      </c>
      <c r="I44" s="44" t="s">
        <v>134</v>
      </c>
      <c r="J44" s="82"/>
    </row>
    <row r="45" spans="1:10" ht="16.149999999999999" customHeight="1" x14ac:dyDescent="0.2">
      <c r="A45" s="46" t="s">
        <v>23</v>
      </c>
      <c r="B45" s="46">
        <v>199</v>
      </c>
      <c r="C45" s="44"/>
      <c r="E45" s="44"/>
      <c r="F45" s="44"/>
      <c r="G45" s="73"/>
      <c r="H45" s="68">
        <v>1643.7</v>
      </c>
      <c r="I45" s="44" t="s">
        <v>138</v>
      </c>
      <c r="J45" s="82"/>
    </row>
    <row r="46" spans="1:10" ht="16.149999999999999" customHeight="1" x14ac:dyDescent="0.2">
      <c r="A46" s="46" t="s">
        <v>26</v>
      </c>
      <c r="B46" s="46">
        <v>201</v>
      </c>
      <c r="C46" s="44"/>
      <c r="E46" s="44"/>
      <c r="F46" s="44"/>
      <c r="G46" s="73"/>
      <c r="H46" s="68">
        <v>50.29</v>
      </c>
      <c r="I46" s="46" t="s">
        <v>148</v>
      </c>
      <c r="J46" s="82"/>
    </row>
    <row r="47" spans="1:10" ht="16.149999999999999" customHeight="1" x14ac:dyDescent="0.2">
      <c r="A47" s="46" t="s">
        <v>49</v>
      </c>
      <c r="B47" s="46">
        <v>202</v>
      </c>
      <c r="C47" s="44"/>
      <c r="E47" s="44"/>
      <c r="F47" s="68">
        <v>64.209999999999994</v>
      </c>
      <c r="G47" s="73"/>
      <c r="H47" s="68"/>
      <c r="I47" s="46" t="s">
        <v>82</v>
      </c>
      <c r="J47" s="82"/>
    </row>
    <row r="48" spans="1:10" ht="16.149999999999999" customHeight="1" x14ac:dyDescent="0.2">
      <c r="A48" s="46" t="s">
        <v>104</v>
      </c>
      <c r="B48" s="135">
        <v>203</v>
      </c>
      <c r="C48" s="43"/>
      <c r="E48" s="44"/>
      <c r="F48" s="43"/>
      <c r="G48" s="73"/>
      <c r="H48" s="68">
        <v>468.3</v>
      </c>
      <c r="I48" s="46" t="s">
        <v>194</v>
      </c>
      <c r="J48" s="82"/>
    </row>
    <row r="49" spans="1:10" ht="16.149999999999999" customHeight="1" x14ac:dyDescent="0.2">
      <c r="A49" s="46" t="s">
        <v>26</v>
      </c>
      <c r="B49" s="46">
        <v>204</v>
      </c>
      <c r="C49" s="44"/>
      <c r="E49" s="44"/>
      <c r="F49" s="44"/>
      <c r="G49" s="73"/>
      <c r="H49" s="68">
        <v>437.29</v>
      </c>
      <c r="I49" s="44" t="s">
        <v>92</v>
      </c>
      <c r="J49" s="82"/>
    </row>
    <row r="50" spans="1:10" ht="16.149999999999999" customHeight="1" x14ac:dyDescent="0.2">
      <c r="A50" s="46" t="s">
        <v>26</v>
      </c>
      <c r="B50" s="46">
        <v>205</v>
      </c>
      <c r="C50" s="44"/>
      <c r="E50" s="44"/>
      <c r="F50" s="44"/>
      <c r="G50" s="73"/>
      <c r="H50" s="68">
        <v>230.29</v>
      </c>
      <c r="I50" s="44" t="s">
        <v>51</v>
      </c>
    </row>
    <row r="51" spans="1:10" ht="16.149999999999999" customHeight="1" x14ac:dyDescent="0.2">
      <c r="A51" s="46" t="s">
        <v>26</v>
      </c>
      <c r="B51" s="46">
        <v>206</v>
      </c>
      <c r="C51" s="44"/>
      <c r="E51" s="44"/>
      <c r="F51" s="44"/>
      <c r="G51" s="73"/>
      <c r="H51" s="68">
        <v>128.69</v>
      </c>
      <c r="I51" s="46" t="s">
        <v>87</v>
      </c>
    </row>
    <row r="52" spans="1:10" ht="16.149999999999999" customHeight="1" x14ac:dyDescent="0.2">
      <c r="A52" s="46" t="s">
        <v>26</v>
      </c>
      <c r="B52" s="46">
        <v>208</v>
      </c>
      <c r="C52" s="44"/>
      <c r="E52" s="44"/>
      <c r="F52" s="44"/>
      <c r="G52" s="73"/>
      <c r="H52" s="68">
        <v>5348.17</v>
      </c>
      <c r="I52" s="44" t="s">
        <v>91</v>
      </c>
    </row>
    <row r="53" spans="1:10" ht="16.149999999999999" customHeight="1" x14ac:dyDescent="0.2">
      <c r="A53" s="46" t="s">
        <v>26</v>
      </c>
      <c r="B53" s="46">
        <v>210</v>
      </c>
      <c r="C53" s="44"/>
      <c r="E53" s="44"/>
      <c r="F53" s="44"/>
      <c r="G53" s="73"/>
      <c r="H53" s="68">
        <v>282.60000000000002</v>
      </c>
      <c r="I53" s="44" t="s">
        <v>62</v>
      </c>
    </row>
    <row r="54" spans="1:10" ht="16.149999999999999" customHeight="1" x14ac:dyDescent="0.2">
      <c r="A54" s="46" t="s">
        <v>32</v>
      </c>
      <c r="B54" s="46">
        <v>211</v>
      </c>
      <c r="C54" s="44"/>
      <c r="E54" s="44"/>
      <c r="F54" s="68">
        <v>62.27</v>
      </c>
      <c r="G54" s="73"/>
      <c r="H54" s="68"/>
      <c r="I54" s="46" t="s">
        <v>82</v>
      </c>
    </row>
    <row r="55" spans="1:10" ht="16.149999999999999" customHeight="1" x14ac:dyDescent="0.2">
      <c r="A55" s="46" t="s">
        <v>20</v>
      </c>
      <c r="B55" s="46">
        <v>214</v>
      </c>
      <c r="C55" s="44"/>
      <c r="E55" s="44"/>
      <c r="F55" s="68">
        <v>390</v>
      </c>
      <c r="G55" s="73"/>
      <c r="H55" s="68"/>
      <c r="I55" s="46" t="s">
        <v>85</v>
      </c>
    </row>
    <row r="56" spans="1:10" ht="16.149999999999999" customHeight="1" x14ac:dyDescent="0.2">
      <c r="A56" s="46" t="s">
        <v>43</v>
      </c>
      <c r="B56" s="46">
        <v>163</v>
      </c>
      <c r="C56" s="44"/>
      <c r="D56" s="68">
        <v>246.55</v>
      </c>
      <c r="E56" s="44"/>
      <c r="F56" s="34"/>
      <c r="G56" s="73"/>
      <c r="H56" s="73"/>
      <c r="I56" s="121" t="s">
        <v>147</v>
      </c>
    </row>
    <row r="57" spans="1:10" ht="16.149999999999999" customHeight="1" x14ac:dyDescent="0.2">
      <c r="A57" s="46" t="s">
        <v>17</v>
      </c>
      <c r="B57" s="164" t="s">
        <v>221</v>
      </c>
      <c r="C57" s="164"/>
      <c r="E57" s="44"/>
      <c r="F57" s="44"/>
      <c r="G57" s="73"/>
      <c r="H57" s="68">
        <v>1135.8499999999999</v>
      </c>
      <c r="I57" s="73" t="s">
        <v>45</v>
      </c>
    </row>
    <row r="58" spans="1:10" ht="16.149999999999999" customHeight="1" x14ac:dyDescent="0.2">
      <c r="A58" s="46" t="s">
        <v>26</v>
      </c>
      <c r="B58" s="46">
        <v>147</v>
      </c>
      <c r="C58" s="46"/>
      <c r="E58" s="44"/>
      <c r="F58" s="44"/>
      <c r="G58" s="73"/>
      <c r="H58" s="68">
        <v>832.29</v>
      </c>
      <c r="I58" s="76" t="s">
        <v>131</v>
      </c>
    </row>
    <row r="59" spans="1:10" ht="16.149999999999999" customHeight="1" x14ac:dyDescent="0.2">
      <c r="A59" s="46" t="s">
        <v>26</v>
      </c>
      <c r="B59" s="46">
        <v>145</v>
      </c>
      <c r="C59" s="46"/>
      <c r="E59" s="44"/>
      <c r="F59" s="44"/>
      <c r="G59" s="73"/>
      <c r="H59" s="68">
        <v>1626.39</v>
      </c>
      <c r="I59" s="73" t="s">
        <v>231</v>
      </c>
    </row>
    <row r="60" spans="1:10" ht="16.149999999999999" customHeight="1" x14ac:dyDescent="0.2">
      <c r="A60" s="46" t="s">
        <v>16</v>
      </c>
      <c r="B60" s="107" t="s">
        <v>222</v>
      </c>
      <c r="C60" s="107"/>
      <c r="E60" s="44"/>
      <c r="F60" s="44"/>
      <c r="G60" s="73"/>
      <c r="H60" s="67">
        <v>347.74</v>
      </c>
      <c r="I60" s="73" t="s">
        <v>64</v>
      </c>
    </row>
    <row r="61" spans="1:10" ht="16.149999999999999" customHeight="1" x14ac:dyDescent="0.2">
      <c r="A61" s="46" t="s">
        <v>16</v>
      </c>
      <c r="B61" s="46">
        <v>162</v>
      </c>
      <c r="C61" s="46"/>
      <c r="E61" s="44"/>
      <c r="F61" s="44"/>
      <c r="G61" s="73"/>
      <c r="H61" s="68">
        <v>3050.29</v>
      </c>
      <c r="I61" s="73" t="s">
        <v>232</v>
      </c>
    </row>
    <row r="62" spans="1:10" ht="16.149999999999999" customHeight="1" x14ac:dyDescent="0.2">
      <c r="A62" s="46" t="s">
        <v>16</v>
      </c>
      <c r="B62" s="46" t="s">
        <v>223</v>
      </c>
      <c r="C62" s="134"/>
      <c r="E62" s="44"/>
      <c r="F62" s="129"/>
      <c r="G62" s="73"/>
      <c r="H62" s="68">
        <v>1254.3399999999999</v>
      </c>
      <c r="I62" s="73" t="s">
        <v>233</v>
      </c>
    </row>
    <row r="63" spans="1:10" ht="16.149999999999999" customHeight="1" x14ac:dyDescent="0.2">
      <c r="A63" s="46" t="s">
        <v>104</v>
      </c>
      <c r="B63" s="164" t="s">
        <v>224</v>
      </c>
      <c r="C63" s="164"/>
      <c r="E63" s="44"/>
      <c r="F63" s="44"/>
      <c r="G63" s="68">
        <v>30947.4</v>
      </c>
      <c r="H63" s="68"/>
      <c r="I63" s="76" t="s">
        <v>200</v>
      </c>
    </row>
    <row r="64" spans="1:10" ht="16.149999999999999" customHeight="1" x14ac:dyDescent="0.2">
      <c r="A64" s="46" t="s">
        <v>104</v>
      </c>
      <c r="B64" s="46">
        <v>185</v>
      </c>
      <c r="C64" s="46"/>
      <c r="E64" s="44"/>
      <c r="F64" s="129"/>
      <c r="H64" s="69">
        <v>312.60000000000002</v>
      </c>
      <c r="I64" s="73" t="s">
        <v>234</v>
      </c>
    </row>
    <row r="65" spans="1:9" ht="16.149999999999999" customHeight="1" x14ac:dyDescent="0.2">
      <c r="A65" s="46" t="s">
        <v>104</v>
      </c>
      <c r="B65" s="46">
        <v>166</v>
      </c>
      <c r="C65" s="46"/>
      <c r="E65" s="44"/>
      <c r="F65" s="129"/>
      <c r="H65" s="69">
        <v>785.92</v>
      </c>
      <c r="I65" s="73" t="s">
        <v>235</v>
      </c>
    </row>
    <row r="66" spans="1:9" ht="16.149999999999999" customHeight="1" x14ac:dyDescent="0.2">
      <c r="A66" s="46" t="s">
        <v>43</v>
      </c>
      <c r="B66" s="46">
        <v>161</v>
      </c>
      <c r="C66" s="46"/>
      <c r="E66" s="44"/>
      <c r="F66" s="44"/>
      <c r="H66" s="68">
        <v>152.55000000000001</v>
      </c>
      <c r="I66" s="76" t="s">
        <v>149</v>
      </c>
    </row>
    <row r="67" spans="1:9" ht="16.149999999999999" customHeight="1" x14ac:dyDescent="0.2">
      <c r="A67" s="46" t="s">
        <v>17</v>
      </c>
      <c r="B67" s="46">
        <v>153</v>
      </c>
      <c r="C67" s="46"/>
      <c r="E67" s="44"/>
      <c r="F67" s="44"/>
      <c r="H67" s="67">
        <v>48.8</v>
      </c>
      <c r="I67" s="97" t="s">
        <v>54</v>
      </c>
    </row>
    <row r="68" spans="1:9" ht="16.149999999999999" customHeight="1" x14ac:dyDescent="0.2">
      <c r="A68" s="46" t="s">
        <v>17</v>
      </c>
      <c r="B68" s="46">
        <v>154</v>
      </c>
      <c r="C68" s="46"/>
      <c r="E68" s="44"/>
      <c r="F68" s="44"/>
      <c r="H68" s="67">
        <v>14.39</v>
      </c>
      <c r="I68" s="97" t="s">
        <v>54</v>
      </c>
    </row>
    <row r="69" spans="1:9" ht="16.149999999999999" customHeight="1" x14ac:dyDescent="0.2">
      <c r="A69" s="46" t="s">
        <v>104</v>
      </c>
      <c r="B69" s="164" t="s">
        <v>225</v>
      </c>
      <c r="C69" s="164"/>
      <c r="E69" s="44"/>
      <c r="F69" s="129"/>
      <c r="H69" s="69">
        <v>31.28</v>
      </c>
      <c r="I69" s="73" t="s">
        <v>56</v>
      </c>
    </row>
    <row r="70" spans="1:9" ht="16.149999999999999" customHeight="1" x14ac:dyDescent="0.2">
      <c r="A70" s="46" t="s">
        <v>16</v>
      </c>
      <c r="B70" s="165" t="s">
        <v>99</v>
      </c>
      <c r="C70" s="165"/>
      <c r="E70" s="44"/>
      <c r="F70" s="44"/>
      <c r="H70" s="67">
        <v>20.29</v>
      </c>
      <c r="I70" s="73" t="s">
        <v>99</v>
      </c>
    </row>
    <row r="71" spans="1:9" ht="16.149999999999999" customHeight="1" x14ac:dyDescent="0.2">
      <c r="A71" s="46" t="s">
        <v>95</v>
      </c>
      <c r="B71" s="169" t="s">
        <v>226</v>
      </c>
      <c r="C71" s="169"/>
      <c r="E71" s="44"/>
      <c r="F71" s="44"/>
      <c r="H71" s="67">
        <v>71.69</v>
      </c>
      <c r="I71" s="73" t="s">
        <v>156</v>
      </c>
    </row>
    <row r="72" spans="1:9" ht="16.149999999999999" customHeight="1" x14ac:dyDescent="0.2">
      <c r="A72" s="46" t="s">
        <v>104</v>
      </c>
      <c r="B72" s="44"/>
      <c r="C72" s="44"/>
      <c r="E72" s="44"/>
      <c r="F72" s="129"/>
      <c r="H72" s="69">
        <v>60.67</v>
      </c>
      <c r="I72" s="73" t="s">
        <v>236</v>
      </c>
    </row>
    <row r="73" spans="1:9" ht="16.149999999999999" customHeight="1" x14ac:dyDescent="0.2">
      <c r="A73" s="46" t="s">
        <v>104</v>
      </c>
      <c r="B73" s="44"/>
      <c r="C73" s="44"/>
      <c r="E73" s="44"/>
      <c r="F73" s="129"/>
      <c r="H73" s="69">
        <v>110.57</v>
      </c>
      <c r="I73" s="121" t="s">
        <v>200</v>
      </c>
    </row>
    <row r="74" spans="1:9" ht="16.149999999999999" customHeight="1" x14ac:dyDescent="0.2">
      <c r="A74" s="46" t="s">
        <v>104</v>
      </c>
      <c r="B74" s="44"/>
      <c r="C74" s="44"/>
      <c r="E74" s="44"/>
      <c r="F74" s="44"/>
      <c r="H74" s="67">
        <v>18.09</v>
      </c>
      <c r="I74" s="76" t="s">
        <v>146</v>
      </c>
    </row>
    <row r="75" spans="1:9" ht="16.149999999999999" customHeight="1" x14ac:dyDescent="0.2">
      <c r="A75" s="46" t="s">
        <v>104</v>
      </c>
      <c r="B75" s="44"/>
      <c r="C75" s="44"/>
      <c r="E75" s="44"/>
      <c r="F75" s="129"/>
      <c r="H75" s="69">
        <v>23424.63</v>
      </c>
      <c r="I75" s="73" t="s">
        <v>141</v>
      </c>
    </row>
    <row r="76" spans="1:9" ht="16.149999999999999" customHeight="1" x14ac:dyDescent="0.2">
      <c r="A76" s="46" t="s">
        <v>17</v>
      </c>
      <c r="B76" s="46" t="s">
        <v>227</v>
      </c>
      <c r="C76" s="46"/>
      <c r="E76" s="44"/>
      <c r="F76" s="44"/>
      <c r="H76" s="68">
        <v>117.48</v>
      </c>
      <c r="I76" s="73" t="s">
        <v>45</v>
      </c>
    </row>
    <row r="77" spans="1:9" ht="16.149999999999999" customHeight="1" x14ac:dyDescent="0.2">
      <c r="A77" s="46" t="s">
        <v>104</v>
      </c>
      <c r="B77" s="46">
        <v>151</v>
      </c>
      <c r="C77" s="46"/>
      <c r="E77" s="44"/>
      <c r="F77" s="129"/>
      <c r="H77" s="69">
        <v>1708.29</v>
      </c>
      <c r="I77" s="73" t="s">
        <v>237</v>
      </c>
    </row>
    <row r="78" spans="1:9" ht="16.149999999999999" customHeight="1" x14ac:dyDescent="0.2">
      <c r="A78" s="46" t="s">
        <v>95</v>
      </c>
      <c r="B78" s="165" t="s">
        <v>228</v>
      </c>
      <c r="C78" s="165"/>
      <c r="E78" s="44"/>
      <c r="F78" s="44"/>
      <c r="H78" s="67">
        <v>990.06</v>
      </c>
      <c r="I78" s="73" t="s">
        <v>156</v>
      </c>
    </row>
    <row r="79" spans="1:9" ht="16.149999999999999" customHeight="1" x14ac:dyDescent="0.2">
      <c r="A79" s="46" t="s">
        <v>95</v>
      </c>
      <c r="B79" s="107" t="s">
        <v>229</v>
      </c>
      <c r="C79" s="107"/>
      <c r="E79" s="44"/>
      <c r="F79" s="44"/>
      <c r="H79" s="67">
        <v>43.49</v>
      </c>
      <c r="I79" s="73" t="s">
        <v>238</v>
      </c>
    </row>
    <row r="80" spans="1:9" ht="16.149999999999999" customHeight="1" x14ac:dyDescent="0.2">
      <c r="A80" s="46" t="s">
        <v>95</v>
      </c>
      <c r="B80" s="107" t="s">
        <v>230</v>
      </c>
      <c r="C80" s="107"/>
      <c r="E80" s="44"/>
      <c r="F80" s="44"/>
      <c r="H80" s="67">
        <v>328.15</v>
      </c>
      <c r="I80" s="73" t="s">
        <v>159</v>
      </c>
    </row>
    <row r="81" spans="1:9" ht="16.149999999999999" customHeight="1" x14ac:dyDescent="0.2">
      <c r="A81" s="46" t="s">
        <v>69</v>
      </c>
      <c r="B81" s="44"/>
      <c r="C81" s="44"/>
      <c r="E81" s="44"/>
      <c r="F81" s="68">
        <v>7625</v>
      </c>
      <c r="G81" s="68">
        <v>7625</v>
      </c>
      <c r="H81" s="68"/>
      <c r="I81" s="73"/>
    </row>
    <row r="82" spans="1:9" ht="16.149999999999999" customHeight="1" x14ac:dyDescent="0.2">
      <c r="A82" s="46" t="s">
        <v>69</v>
      </c>
      <c r="B82" s="44"/>
      <c r="C82" s="44"/>
      <c r="E82" s="44"/>
      <c r="F82" s="68">
        <v>9545</v>
      </c>
      <c r="G82" s="68">
        <v>9545</v>
      </c>
      <c r="H82" s="68"/>
      <c r="I82" s="73"/>
    </row>
    <row r="83" spans="1:9" ht="16.149999999999999" customHeight="1" x14ac:dyDescent="0.2">
      <c r="A83" s="76" t="s">
        <v>70</v>
      </c>
      <c r="B83" s="44"/>
      <c r="C83" s="44"/>
      <c r="E83" s="130">
        <v>18303.689999999999</v>
      </c>
      <c r="F83" s="44"/>
      <c r="G83" s="73"/>
      <c r="H83" s="68"/>
      <c r="I83" s="76"/>
    </row>
    <row r="84" spans="1:9" ht="16.149999999999999" customHeight="1" x14ac:dyDescent="0.2">
      <c r="C84" s="76"/>
      <c r="E84" s="44"/>
      <c r="F84" s="44"/>
      <c r="G84" s="82">
        <v>108.1</v>
      </c>
      <c r="H84" s="68"/>
      <c r="I84" s="73"/>
    </row>
    <row r="85" spans="1:9" ht="16.149999999999999" customHeight="1" x14ac:dyDescent="0.2">
      <c r="C85" s="76"/>
      <c r="E85" s="44"/>
      <c r="F85" s="44"/>
      <c r="G85" s="82">
        <v>667.06</v>
      </c>
      <c r="H85" s="68"/>
      <c r="I85" s="73"/>
    </row>
    <row r="86" spans="1:9" ht="16.149999999999999" customHeight="1" x14ac:dyDescent="0.2">
      <c r="C86" s="76"/>
      <c r="E86" s="44"/>
      <c r="F86" s="44"/>
      <c r="G86" s="82">
        <v>181.4</v>
      </c>
      <c r="H86" s="68"/>
      <c r="I86" s="73"/>
    </row>
    <row r="87" spans="1:9" ht="16.149999999999999" customHeight="1" x14ac:dyDescent="0.2">
      <c r="C87" s="76"/>
      <c r="E87" s="44"/>
      <c r="F87" s="44"/>
      <c r="G87" s="82">
        <v>203.69</v>
      </c>
      <c r="H87" s="68"/>
      <c r="I87" s="73"/>
    </row>
    <row r="88" spans="1:9" ht="16.149999999999999" customHeight="1" x14ac:dyDescent="0.2">
      <c r="C88" s="76"/>
      <c r="E88" s="44"/>
      <c r="F88" s="44"/>
      <c r="G88" s="82">
        <v>122.31</v>
      </c>
      <c r="H88" s="68"/>
      <c r="I88" s="73"/>
    </row>
    <row r="89" spans="1:9" ht="16.149999999999999" customHeight="1" x14ac:dyDescent="0.2">
      <c r="C89" s="76"/>
      <c r="E89" s="44"/>
      <c r="F89" s="44"/>
      <c r="G89" s="82">
        <v>205.5</v>
      </c>
      <c r="H89" s="68"/>
      <c r="I89" s="73"/>
    </row>
    <row r="90" spans="1:9" ht="16.149999999999999" customHeight="1" x14ac:dyDescent="0.2">
      <c r="C90" s="76"/>
      <c r="E90" s="44"/>
      <c r="F90" s="44"/>
      <c r="G90" s="82">
        <v>184.3</v>
      </c>
      <c r="H90" s="68"/>
      <c r="I90" s="73"/>
    </row>
    <row r="91" spans="1:9" ht="16.149999999999999" customHeight="1" x14ac:dyDescent="0.2">
      <c r="C91" s="76"/>
      <c r="E91" s="44"/>
      <c r="F91" s="44"/>
      <c r="G91" s="82">
        <v>185.8</v>
      </c>
      <c r="H91" s="68"/>
      <c r="I91" s="73"/>
    </row>
    <row r="92" spans="1:9" ht="16.149999999999999" customHeight="1" x14ac:dyDescent="0.2">
      <c r="C92" s="76"/>
      <c r="E92" s="44"/>
      <c r="F92" s="44"/>
      <c r="G92" s="82">
        <v>278.19</v>
      </c>
      <c r="H92" s="68"/>
      <c r="I92" s="73"/>
    </row>
    <row r="93" spans="1:9" ht="16.149999999999999" customHeight="1" x14ac:dyDescent="0.2">
      <c r="C93" s="76"/>
      <c r="E93" s="44"/>
      <c r="F93" s="44"/>
      <c r="G93" s="82">
        <v>203</v>
      </c>
      <c r="H93" s="68"/>
      <c r="I93" s="73"/>
    </row>
    <row r="94" spans="1:9" ht="16.149999999999999" customHeight="1" x14ac:dyDescent="0.2">
      <c r="C94" s="76"/>
      <c r="E94" s="44"/>
      <c r="F94" s="44"/>
      <c r="G94" s="82">
        <v>108.45</v>
      </c>
      <c r="H94" s="68"/>
      <c r="I94" s="73"/>
    </row>
    <row r="95" spans="1:9" ht="16.149999999999999" customHeight="1" x14ac:dyDescent="0.2">
      <c r="C95" s="76"/>
      <c r="E95" s="44"/>
      <c r="F95" s="44"/>
      <c r="G95" s="82">
        <v>192.9</v>
      </c>
      <c r="H95" s="68"/>
      <c r="I95" s="73"/>
    </row>
    <row r="96" spans="1:9" ht="16.149999999999999" customHeight="1" x14ac:dyDescent="0.2">
      <c r="C96" s="76"/>
      <c r="E96" s="44"/>
      <c r="F96" s="44"/>
      <c r="G96" s="82">
        <v>281.3</v>
      </c>
      <c r="H96" s="68"/>
      <c r="I96" s="73"/>
    </row>
    <row r="97" spans="1:10" ht="16.149999999999999" customHeight="1" x14ac:dyDescent="0.2">
      <c r="C97" s="76"/>
      <c r="E97" s="44"/>
      <c r="F97" s="44"/>
      <c r="G97" s="82">
        <v>210.4</v>
      </c>
      <c r="H97" s="68"/>
      <c r="I97" s="73"/>
    </row>
    <row r="98" spans="1:10" ht="16.149999999999999" customHeight="1" x14ac:dyDescent="0.2">
      <c r="C98" s="76"/>
      <c r="E98" s="44"/>
      <c r="F98" s="44"/>
      <c r="G98" s="82">
        <v>668.63</v>
      </c>
      <c r="H98" s="68"/>
      <c r="I98" s="73"/>
    </row>
    <row r="99" spans="1:10" ht="16.149999999999999" customHeight="1" x14ac:dyDescent="0.2">
      <c r="C99" s="76"/>
      <c r="E99" s="44"/>
      <c r="F99" s="44"/>
      <c r="G99" s="82">
        <v>420.5</v>
      </c>
      <c r="H99" s="68"/>
      <c r="I99" s="73"/>
    </row>
    <row r="100" spans="1:10" ht="16.149999999999999" customHeight="1" x14ac:dyDescent="0.2">
      <c r="C100" s="76"/>
      <c r="E100" s="44"/>
      <c r="F100" s="44"/>
      <c r="G100" s="82">
        <v>68.08</v>
      </c>
      <c r="H100" s="68"/>
      <c r="I100" s="73"/>
    </row>
    <row r="101" spans="1:10" ht="16.149999999999999" customHeight="1" x14ac:dyDescent="0.2">
      <c r="C101" s="76"/>
      <c r="E101" s="44"/>
      <c r="F101" s="44"/>
      <c r="G101" s="82">
        <v>139.69999999999999</v>
      </c>
      <c r="H101" s="68"/>
      <c r="I101" s="73"/>
    </row>
    <row r="102" spans="1:10" ht="16.149999999999999" customHeight="1" x14ac:dyDescent="0.2">
      <c r="C102" s="76"/>
      <c r="E102" s="44"/>
      <c r="F102" s="44"/>
      <c r="G102" s="82">
        <v>148.9</v>
      </c>
      <c r="H102" s="68"/>
      <c r="I102" s="73"/>
    </row>
    <row r="103" spans="1:10" ht="16.149999999999999" customHeight="1" x14ac:dyDescent="0.2">
      <c r="C103" s="76"/>
      <c r="E103" s="44"/>
      <c r="F103" s="44"/>
      <c r="G103" s="82">
        <v>478.65</v>
      </c>
      <c r="H103" s="68"/>
      <c r="I103" s="73"/>
    </row>
    <row r="104" spans="1:10" ht="16.149999999999999" customHeight="1" x14ac:dyDescent="0.2">
      <c r="C104" s="76"/>
      <c r="E104" s="44"/>
      <c r="F104" s="44"/>
      <c r="G104" s="82">
        <v>151</v>
      </c>
      <c r="H104" s="68"/>
      <c r="I104" s="73"/>
    </row>
    <row r="105" spans="1:10" ht="16.149999999999999" customHeight="1" x14ac:dyDescent="0.2">
      <c r="C105" s="76"/>
      <c r="E105" s="44"/>
      <c r="F105" s="44"/>
      <c r="G105" s="82">
        <v>155.6</v>
      </c>
      <c r="H105" s="68"/>
      <c r="I105" s="73"/>
    </row>
    <row r="106" spans="1:10" ht="16.149999999999999" customHeight="1" x14ac:dyDescent="0.2">
      <c r="C106" s="76"/>
      <c r="E106" s="44"/>
      <c r="F106" s="44"/>
      <c r="G106" s="82">
        <v>471.04</v>
      </c>
      <c r="H106" s="68"/>
      <c r="I106" s="73"/>
    </row>
    <row r="107" spans="1:10" ht="16.149999999999999" customHeight="1" x14ac:dyDescent="0.2">
      <c r="C107" s="76"/>
      <c r="E107" s="44"/>
      <c r="F107" s="44"/>
      <c r="G107" s="82">
        <v>599.70000000000005</v>
      </c>
      <c r="H107" s="68"/>
      <c r="I107" s="73"/>
    </row>
    <row r="108" spans="1:10" ht="16.149999999999999" customHeight="1" x14ac:dyDescent="0.2">
      <c r="C108" s="76"/>
      <c r="E108" s="44"/>
      <c r="F108" s="44"/>
      <c r="G108" s="82">
        <v>405.78</v>
      </c>
      <c r="H108" s="68"/>
      <c r="I108" s="73"/>
    </row>
    <row r="109" spans="1:10" ht="16.149999999999999" customHeight="1" x14ac:dyDescent="0.2">
      <c r="C109" s="76"/>
      <c r="E109" s="44"/>
      <c r="F109" s="44"/>
      <c r="G109" s="82">
        <v>301.5</v>
      </c>
      <c r="H109" s="68"/>
      <c r="I109" s="73"/>
    </row>
    <row r="110" spans="1:10" ht="16.149999999999999" customHeight="1" x14ac:dyDescent="0.2">
      <c r="A110" s="46"/>
      <c r="B110" s="76"/>
      <c r="C110" s="76"/>
      <c r="E110" s="44"/>
      <c r="F110" s="131" t="s">
        <v>239</v>
      </c>
      <c r="G110" s="82">
        <v>331.78</v>
      </c>
      <c r="H110" s="132"/>
      <c r="I110" s="83" t="s">
        <v>240</v>
      </c>
    </row>
    <row r="111" spans="1:10" ht="16.149999999999999" customHeight="1" x14ac:dyDescent="0.2">
      <c r="A111" s="105" t="s">
        <v>165</v>
      </c>
      <c r="B111" s="44"/>
      <c r="C111" s="44"/>
      <c r="E111" s="44"/>
      <c r="F111" s="44"/>
      <c r="G111" s="73"/>
      <c r="H111" s="70">
        <v>1366.45</v>
      </c>
      <c r="I111" s="99" t="s">
        <v>241</v>
      </c>
    </row>
    <row r="112" spans="1:10" ht="16.149999999999999" customHeight="1" x14ac:dyDescent="0.2">
      <c r="A112" s="105" t="s">
        <v>165</v>
      </c>
      <c r="B112" s="44"/>
      <c r="C112" s="44"/>
      <c r="E112" s="44"/>
      <c r="F112" s="44"/>
      <c r="H112" s="70">
        <v>1482.45</v>
      </c>
      <c r="I112" s="125" t="s">
        <v>241</v>
      </c>
      <c r="J112" s="74"/>
    </row>
    <row r="113" spans="1:10" ht="16.149999999999999" customHeight="1" x14ac:dyDescent="0.2">
      <c r="A113" s="76" t="s">
        <v>72</v>
      </c>
      <c r="B113" s="76"/>
      <c r="C113" s="76"/>
      <c r="E113" s="44"/>
      <c r="F113" s="44"/>
      <c r="H113" s="68">
        <v>176</v>
      </c>
      <c r="I113" s="133"/>
      <c r="J113" s="74"/>
    </row>
    <row r="114" spans="1:10" ht="16.149999999999999" customHeight="1" x14ac:dyDescent="0.2">
      <c r="A114" s="76" t="s">
        <v>72</v>
      </c>
      <c r="B114" s="44"/>
      <c r="C114" s="44"/>
      <c r="E114" s="44"/>
      <c r="F114" s="44"/>
      <c r="H114" s="70">
        <v>150</v>
      </c>
      <c r="I114" s="133"/>
      <c r="J114" s="74"/>
    </row>
    <row r="115" spans="1:10" ht="16.149999999999999" customHeight="1" x14ac:dyDescent="0.2">
      <c r="A115" s="76" t="s">
        <v>72</v>
      </c>
      <c r="B115" s="44"/>
      <c r="C115" s="44"/>
      <c r="E115" s="44"/>
      <c r="F115" s="44"/>
      <c r="G115" s="73"/>
      <c r="H115" s="70">
        <v>1880.02</v>
      </c>
      <c r="I115" s="46" t="s">
        <v>74</v>
      </c>
      <c r="J115" s="82"/>
    </row>
    <row r="116" spans="1:10" ht="15.75" hidden="1" customHeight="1" x14ac:dyDescent="0.2">
      <c r="A116" s="22"/>
      <c r="B116" s="36"/>
      <c r="C116" s="21"/>
      <c r="D116" s="37"/>
      <c r="E116" s="31"/>
      <c r="F116" s="38"/>
      <c r="G116" s="39"/>
      <c r="H116" s="31"/>
    </row>
    <row r="117" spans="1:10" ht="15.75" hidden="1" customHeight="1" x14ac:dyDescent="0.2">
      <c r="A117" s="22"/>
      <c r="B117" s="36"/>
      <c r="C117" s="21"/>
      <c r="D117" s="37"/>
      <c r="E117" s="31"/>
      <c r="F117" s="38"/>
      <c r="G117" s="39"/>
      <c r="H117" s="31"/>
    </row>
    <row r="118" spans="1:10" ht="15.75" hidden="1" customHeight="1" x14ac:dyDescent="0.2">
      <c r="A118" s="22"/>
      <c r="B118" s="36"/>
      <c r="C118" s="21"/>
      <c r="D118" s="37"/>
      <c r="E118" s="31"/>
      <c r="F118" s="38"/>
      <c r="G118" s="39"/>
      <c r="H118" s="31"/>
    </row>
    <row r="119" spans="1:10" ht="15.75" hidden="1" customHeight="1" x14ac:dyDescent="0.25">
      <c r="A119" s="36"/>
      <c r="B119" s="36"/>
      <c r="C119" s="36"/>
      <c r="E119" s="32"/>
      <c r="G119" s="39"/>
      <c r="H119" s="31"/>
    </row>
    <row r="120" spans="1:10" ht="15.75" hidden="1" customHeight="1" x14ac:dyDescent="0.2">
      <c r="A120" s="7"/>
      <c r="B120" s="21"/>
      <c r="C120" s="21"/>
      <c r="D120" s="37"/>
      <c r="E120" s="39"/>
      <c r="F120" s="39"/>
      <c r="G120" s="39"/>
      <c r="H120" s="31"/>
    </row>
    <row r="121" spans="1:10" ht="15.75" hidden="1" customHeight="1" x14ac:dyDescent="0.2">
      <c r="A121" s="22"/>
      <c r="B121" s="22"/>
      <c r="C121" s="22"/>
      <c r="D121" s="22"/>
      <c r="E121" s="40"/>
      <c r="F121" s="39"/>
      <c r="G121" s="39"/>
      <c r="H121" s="39"/>
    </row>
    <row r="122" spans="1:10" ht="15.75" hidden="1" customHeight="1" x14ac:dyDescent="0.2">
      <c r="A122" s="22"/>
      <c r="B122" s="22"/>
      <c r="C122" s="22"/>
      <c r="D122" s="22"/>
      <c r="E122" s="39"/>
      <c r="F122" s="39"/>
      <c r="G122" s="39"/>
      <c r="H122" s="39"/>
    </row>
    <row r="123" spans="1:10" ht="16.149999999999999" customHeight="1" x14ac:dyDescent="0.2">
      <c r="A123" s="9" t="s">
        <v>4</v>
      </c>
      <c r="B123" s="9"/>
      <c r="C123" s="10">
        <f>E125</f>
        <v>27543.08</v>
      </c>
      <c r="D123" s="19" t="s">
        <v>5</v>
      </c>
      <c r="E123" s="11">
        <f>SUM(E3:E122)</f>
        <v>18808.09</v>
      </c>
      <c r="F123" s="12">
        <f>SUM(F33:F122)</f>
        <v>18131.27</v>
      </c>
      <c r="G123" s="168"/>
      <c r="H123" s="168"/>
    </row>
    <row r="124" spans="1:10" ht="16.149999999999999" customHeight="1" x14ac:dyDescent="0.2">
      <c r="A124" s="9" t="s">
        <v>6</v>
      </c>
      <c r="B124" s="9"/>
      <c r="C124" s="10">
        <f>F123</f>
        <v>18131.27</v>
      </c>
      <c r="D124" s="19" t="s">
        <v>7</v>
      </c>
      <c r="E124" s="13">
        <v>8734.99</v>
      </c>
      <c r="F124" s="14"/>
      <c r="G124" s="168"/>
      <c r="H124" s="168"/>
    </row>
    <row r="125" spans="1:10" ht="16.149999999999999" customHeight="1" x14ac:dyDescent="0.3">
      <c r="A125" s="15" t="s">
        <v>9</v>
      </c>
      <c r="B125" s="15"/>
      <c r="C125" s="16">
        <f>C123-C124</f>
        <v>9411.8100000000013</v>
      </c>
      <c r="D125" s="20" t="s">
        <v>8</v>
      </c>
      <c r="E125" s="11">
        <f>E123+E124</f>
        <v>27543.08</v>
      </c>
      <c r="F125" s="12"/>
      <c r="G125" s="168"/>
      <c r="H125" s="168"/>
      <c r="I125" s="29"/>
    </row>
    <row r="126" spans="1:10" ht="17.25" customHeight="1" x14ac:dyDescent="0.2"/>
    <row r="127" spans="1:10" ht="17.25" customHeight="1" x14ac:dyDescent="0.2"/>
    <row r="128" spans="1:10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  <row r="1520" ht="17.25" customHeight="1" x14ac:dyDescent="0.2"/>
    <row r="1521" ht="17.25" customHeight="1" x14ac:dyDescent="0.2"/>
    <row r="1522" ht="17.25" customHeight="1" x14ac:dyDescent="0.2"/>
    <row r="1523" ht="17.25" customHeight="1" x14ac:dyDescent="0.2"/>
    <row r="1524" ht="17.25" customHeight="1" x14ac:dyDescent="0.2"/>
    <row r="1525" ht="17.25" customHeight="1" x14ac:dyDescent="0.2"/>
    <row r="1526" ht="17.25" customHeight="1" x14ac:dyDescent="0.2"/>
    <row r="1527" ht="17.25" customHeight="1" x14ac:dyDescent="0.2"/>
    <row r="1528" ht="17.25" customHeight="1" x14ac:dyDescent="0.2"/>
    <row r="1529" ht="17.25" customHeight="1" x14ac:dyDescent="0.2"/>
    <row r="1530" ht="17.25" customHeight="1" x14ac:dyDescent="0.2"/>
    <row r="1531" ht="17.25" customHeight="1" x14ac:dyDescent="0.2"/>
  </sheetData>
  <mergeCells count="8">
    <mergeCell ref="G123:H125"/>
    <mergeCell ref="B22:C22"/>
    <mergeCell ref="B57:C57"/>
    <mergeCell ref="B63:C63"/>
    <mergeCell ref="B69:C69"/>
    <mergeCell ref="B70:C70"/>
    <mergeCell ref="B71:C71"/>
    <mergeCell ref="B78:C78"/>
  </mergeCells>
  <phoneticPr fontId="0" type="noConversion"/>
  <printOptions gridLines="1"/>
  <pageMargins left="0.19685039370078741" right="0.19685039370078741" top="0" bottom="0" header="0.5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3"/>
  <sheetViews>
    <sheetView zoomScale="110" zoomScaleNormal="110" workbookViewId="0">
      <pane xSplit="8" ySplit="2" topLeftCell="I33" activePane="bottomRight" state="frozen"/>
      <selection pane="topRight" activeCell="H1" sqref="H1"/>
      <selection pane="bottomLeft" activeCell="A3" sqref="A3"/>
      <selection pane="bottomRight" activeCell="D63" sqref="D63"/>
    </sheetView>
  </sheetViews>
  <sheetFormatPr defaultRowHeight="12.75" x14ac:dyDescent="0.2"/>
  <cols>
    <col min="1" max="1" width="16.5703125" customWidth="1"/>
    <col min="2" max="2" width="11.28515625" customWidth="1"/>
    <col min="3" max="3" width="12" customWidth="1"/>
    <col min="4" max="4" width="10.5703125" style="17" customWidth="1"/>
    <col min="5" max="5" width="12.7109375" customWidth="1"/>
    <col min="6" max="6" width="12.42578125" customWidth="1"/>
    <col min="7" max="7" width="11.28515625" customWidth="1"/>
    <col min="8" max="8" width="12" customWidth="1"/>
    <col min="9" max="9" width="10.42578125" bestFit="1" customWidth="1"/>
  </cols>
  <sheetData>
    <row r="1" spans="1:10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10" ht="22.7" customHeight="1" x14ac:dyDescent="0.2">
      <c r="A2" s="2"/>
      <c r="B2" s="2"/>
      <c r="C2" s="51" t="s">
        <v>0</v>
      </c>
      <c r="D2" s="52" t="s">
        <v>1</v>
      </c>
      <c r="E2" s="53" t="s">
        <v>0</v>
      </c>
      <c r="F2" s="51" t="s">
        <v>1</v>
      </c>
      <c r="G2" s="54" t="s">
        <v>2</v>
      </c>
      <c r="H2" s="51" t="s">
        <v>3</v>
      </c>
      <c r="I2" s="6"/>
    </row>
    <row r="3" spans="1:10" ht="16.149999999999999" customHeight="1" x14ac:dyDescent="0.2">
      <c r="A3" s="44" t="s">
        <v>11</v>
      </c>
      <c r="B3" s="44">
        <v>99</v>
      </c>
      <c r="C3" s="77"/>
      <c r="E3" s="78">
        <v>95.2</v>
      </c>
      <c r="F3" s="44"/>
      <c r="G3" s="68"/>
      <c r="H3" s="76"/>
    </row>
    <row r="4" spans="1:10" ht="16.149999999999999" customHeight="1" x14ac:dyDescent="0.2">
      <c r="A4" s="44" t="s">
        <v>11</v>
      </c>
      <c r="B4" s="44">
        <v>102</v>
      </c>
      <c r="C4" s="77"/>
      <c r="E4" s="78">
        <v>175</v>
      </c>
      <c r="F4" s="44"/>
      <c r="G4" s="76"/>
      <c r="H4" s="76"/>
    </row>
    <row r="5" spans="1:10" ht="16.149999999999999" customHeight="1" x14ac:dyDescent="0.2">
      <c r="A5" s="44" t="s">
        <v>11</v>
      </c>
      <c r="B5" s="44">
        <v>100</v>
      </c>
      <c r="C5" s="78">
        <v>35</v>
      </c>
      <c r="E5" s="44"/>
      <c r="F5" s="44"/>
      <c r="G5" s="67"/>
      <c r="H5" s="88"/>
    </row>
    <row r="6" spans="1:10" ht="16.149999999999999" customHeight="1" x14ac:dyDescent="0.2">
      <c r="A6" s="44" t="s">
        <v>11</v>
      </c>
      <c r="B6" s="44">
        <v>103</v>
      </c>
      <c r="C6" s="78">
        <v>19.3</v>
      </c>
      <c r="E6" s="44"/>
      <c r="F6" s="44"/>
      <c r="G6" s="67"/>
      <c r="H6" s="68"/>
    </row>
    <row r="7" spans="1:10" ht="16.149999999999999" customHeight="1" x14ac:dyDescent="0.2">
      <c r="A7" s="44" t="s">
        <v>11</v>
      </c>
      <c r="B7" s="44">
        <v>104</v>
      </c>
      <c r="C7" s="78">
        <v>128.25</v>
      </c>
      <c r="E7" s="44"/>
      <c r="F7" s="43"/>
      <c r="G7" s="68"/>
      <c r="H7" s="88"/>
    </row>
    <row r="8" spans="1:10" ht="16.149999999999999" customHeight="1" x14ac:dyDescent="0.2">
      <c r="A8" s="44" t="s">
        <v>11</v>
      </c>
      <c r="B8" s="44">
        <v>98</v>
      </c>
      <c r="C8" s="77"/>
      <c r="E8" s="44"/>
      <c r="F8" s="88"/>
      <c r="G8" s="78">
        <v>2625</v>
      </c>
      <c r="H8" s="88"/>
    </row>
    <row r="9" spans="1:10" ht="16.149999999999999" customHeight="1" x14ac:dyDescent="0.2">
      <c r="A9" s="44" t="s">
        <v>11</v>
      </c>
      <c r="B9" s="44">
        <v>94</v>
      </c>
      <c r="C9" s="77"/>
      <c r="E9" s="44"/>
      <c r="F9" s="44"/>
      <c r="G9" s="78">
        <v>350</v>
      </c>
      <c r="H9" s="68"/>
      <c r="I9" s="22"/>
    </row>
    <row r="10" spans="1:10" ht="16.149999999999999" customHeight="1" x14ac:dyDescent="0.2">
      <c r="A10" s="44" t="s">
        <v>11</v>
      </c>
      <c r="B10" s="44">
        <v>101</v>
      </c>
      <c r="C10" s="77"/>
      <c r="E10" s="44"/>
      <c r="F10" s="44"/>
      <c r="G10" s="78">
        <v>231</v>
      </c>
      <c r="H10" s="68"/>
      <c r="I10" s="22"/>
    </row>
    <row r="11" spans="1:10" ht="16.149999999999999" customHeight="1" x14ac:dyDescent="0.2">
      <c r="A11" s="46" t="s">
        <v>12</v>
      </c>
      <c r="B11" s="164" t="s">
        <v>242</v>
      </c>
      <c r="C11" s="164"/>
      <c r="E11" s="44"/>
      <c r="F11" s="44"/>
      <c r="G11" s="67">
        <v>2881.31</v>
      </c>
      <c r="H11" s="68"/>
      <c r="I11" s="22"/>
    </row>
    <row r="12" spans="1:10" ht="16.149999999999999" customHeight="1" x14ac:dyDescent="0.2">
      <c r="A12" s="46" t="s">
        <v>12</v>
      </c>
      <c r="B12" s="44" t="s">
        <v>13</v>
      </c>
      <c r="C12" s="44"/>
      <c r="E12" s="44"/>
      <c r="F12" s="44"/>
      <c r="G12" s="67">
        <v>1600.87</v>
      </c>
      <c r="H12" s="68"/>
      <c r="I12" s="22"/>
    </row>
    <row r="13" spans="1:10" ht="16.149999999999999" customHeight="1" x14ac:dyDescent="0.2">
      <c r="A13" s="46" t="s">
        <v>12</v>
      </c>
      <c r="B13" s="44" t="s">
        <v>243</v>
      </c>
      <c r="C13" s="44"/>
      <c r="E13" s="68">
        <v>67.900000000000006</v>
      </c>
      <c r="F13" s="44"/>
      <c r="H13" s="68"/>
      <c r="I13" s="22"/>
    </row>
    <row r="14" spans="1:10" ht="16.149999999999999" customHeight="1" x14ac:dyDescent="0.2">
      <c r="A14" s="46" t="s">
        <v>26</v>
      </c>
      <c r="B14" s="44">
        <v>219</v>
      </c>
      <c r="C14" s="44"/>
      <c r="E14" s="44"/>
      <c r="F14" s="44"/>
      <c r="G14" s="67"/>
      <c r="H14" s="68">
        <v>14004.51</v>
      </c>
      <c r="I14" s="46" t="s">
        <v>245</v>
      </c>
    </row>
    <row r="15" spans="1:10" ht="16.149999999999999" customHeight="1" x14ac:dyDescent="0.2">
      <c r="A15" s="46" t="s">
        <v>132</v>
      </c>
      <c r="B15" s="44">
        <v>220</v>
      </c>
      <c r="C15" s="44"/>
      <c r="E15" s="44"/>
      <c r="F15" s="44"/>
      <c r="G15" s="73"/>
      <c r="H15" s="68">
        <v>450.61</v>
      </c>
      <c r="I15" s="46" t="s">
        <v>219</v>
      </c>
      <c r="J15" s="46"/>
    </row>
    <row r="16" spans="1:10" ht="16.149999999999999" customHeight="1" x14ac:dyDescent="0.2">
      <c r="A16" s="46" t="s">
        <v>20</v>
      </c>
      <c r="B16" s="44">
        <v>221</v>
      </c>
      <c r="C16" s="44"/>
      <c r="E16" s="44"/>
      <c r="G16" s="73"/>
      <c r="H16" s="68">
        <v>823.79</v>
      </c>
      <c r="I16" s="46" t="s">
        <v>244</v>
      </c>
      <c r="J16" s="46"/>
    </row>
    <row r="17" spans="1:11" ht="16.149999999999999" customHeight="1" x14ac:dyDescent="0.2">
      <c r="A17" s="46" t="s">
        <v>49</v>
      </c>
      <c r="B17" s="44">
        <v>223</v>
      </c>
      <c r="C17" s="44"/>
      <c r="E17" s="44"/>
      <c r="F17" s="68">
        <v>37.21</v>
      </c>
      <c r="G17" s="73"/>
      <c r="H17" s="68"/>
      <c r="I17" s="46" t="s">
        <v>83</v>
      </c>
      <c r="J17" s="46"/>
    </row>
    <row r="18" spans="1:11" ht="16.149999999999999" customHeight="1" x14ac:dyDescent="0.2">
      <c r="A18" s="46" t="s">
        <v>17</v>
      </c>
      <c r="B18" s="44">
        <v>228</v>
      </c>
      <c r="C18" s="44"/>
      <c r="E18" s="44"/>
      <c r="F18" s="44"/>
      <c r="G18" s="73"/>
      <c r="H18" s="68">
        <v>88.82</v>
      </c>
      <c r="I18" s="46" t="s">
        <v>84</v>
      </c>
      <c r="J18" s="46"/>
    </row>
    <row r="19" spans="1:11" ht="16.149999999999999" customHeight="1" x14ac:dyDescent="0.2">
      <c r="A19" s="46" t="s">
        <v>20</v>
      </c>
      <c r="B19" s="44">
        <v>231</v>
      </c>
      <c r="C19" s="44"/>
      <c r="D19" s="68">
        <v>489.03</v>
      </c>
      <c r="E19" s="44"/>
      <c r="F19" s="44"/>
      <c r="G19" s="73"/>
      <c r="H19" s="68"/>
      <c r="I19" s="46" t="s">
        <v>235</v>
      </c>
      <c r="J19" s="46"/>
    </row>
    <row r="20" spans="1:11" ht="16.149999999999999" customHeight="1" x14ac:dyDescent="0.2">
      <c r="A20" s="46" t="s">
        <v>20</v>
      </c>
      <c r="B20" s="44">
        <v>232</v>
      </c>
      <c r="C20" s="44"/>
      <c r="D20" s="68">
        <v>49.17</v>
      </c>
      <c r="E20" s="44"/>
      <c r="F20" s="44"/>
      <c r="G20" s="73"/>
      <c r="H20" s="68"/>
      <c r="I20" s="46" t="s">
        <v>90</v>
      </c>
      <c r="J20" s="46"/>
    </row>
    <row r="21" spans="1:11" ht="16.149999999999999" customHeight="1" x14ac:dyDescent="0.2">
      <c r="A21" s="46" t="s">
        <v>26</v>
      </c>
      <c r="B21" s="44">
        <v>233</v>
      </c>
      <c r="C21" s="44"/>
      <c r="E21" s="44"/>
      <c r="F21" s="44"/>
      <c r="G21" s="73"/>
      <c r="H21" s="68">
        <v>13348.07</v>
      </c>
      <c r="I21" s="46" t="s">
        <v>245</v>
      </c>
      <c r="J21" s="46"/>
    </row>
    <row r="22" spans="1:11" ht="16.149999999999999" customHeight="1" x14ac:dyDescent="0.2">
      <c r="A22" s="46" t="s">
        <v>20</v>
      </c>
      <c r="B22" s="44">
        <v>234</v>
      </c>
      <c r="C22" s="44"/>
      <c r="D22" s="68">
        <v>68.45</v>
      </c>
      <c r="E22" s="44"/>
      <c r="F22" s="44"/>
      <c r="G22" s="44"/>
      <c r="H22" s="68"/>
      <c r="I22" s="46" t="s">
        <v>246</v>
      </c>
      <c r="J22" s="46"/>
    </row>
    <row r="23" spans="1:11" ht="16.149999999999999" customHeight="1" x14ac:dyDescent="0.2">
      <c r="A23" s="46" t="s">
        <v>20</v>
      </c>
      <c r="B23" s="44">
        <v>235</v>
      </c>
      <c r="C23" s="44"/>
      <c r="E23" s="44"/>
      <c r="F23" s="68">
        <v>95.5</v>
      </c>
      <c r="G23" s="73"/>
      <c r="H23" s="68"/>
      <c r="I23" s="46" t="s">
        <v>220</v>
      </c>
      <c r="J23" s="46"/>
    </row>
    <row r="24" spans="1:11" ht="16.149999999999999" customHeight="1" x14ac:dyDescent="0.2">
      <c r="A24" s="46" t="s">
        <v>20</v>
      </c>
      <c r="B24" s="44">
        <v>237</v>
      </c>
      <c r="C24" s="44"/>
      <c r="E24" s="44"/>
      <c r="F24" s="68">
        <v>126</v>
      </c>
      <c r="G24" s="73"/>
      <c r="H24" s="68"/>
      <c r="I24" s="46" t="s">
        <v>85</v>
      </c>
      <c r="J24" s="108"/>
    </row>
    <row r="25" spans="1:11" ht="16.149999999999999" customHeight="1" x14ac:dyDescent="0.2">
      <c r="A25" s="105" t="s">
        <v>26</v>
      </c>
      <c r="B25" s="44">
        <v>238</v>
      </c>
      <c r="C25" s="44"/>
      <c r="E25" s="44"/>
      <c r="F25" s="34"/>
      <c r="G25" s="73"/>
      <c r="H25" s="68">
        <v>330.68</v>
      </c>
      <c r="I25" s="46" t="s">
        <v>247</v>
      </c>
      <c r="J25" s="108"/>
    </row>
    <row r="26" spans="1:11" ht="16.149999999999999" customHeight="1" x14ac:dyDescent="0.2">
      <c r="A26" s="46" t="s">
        <v>26</v>
      </c>
      <c r="B26" s="44">
        <v>239</v>
      </c>
      <c r="C26" s="44"/>
      <c r="E26" s="44"/>
      <c r="F26" s="44"/>
      <c r="G26" s="73"/>
      <c r="H26" s="68">
        <v>841.59</v>
      </c>
      <c r="I26" s="46" t="s">
        <v>139</v>
      </c>
      <c r="J26" s="108"/>
    </row>
    <row r="27" spans="1:11" ht="16.149999999999999" customHeight="1" x14ac:dyDescent="0.2">
      <c r="A27" s="46" t="s">
        <v>104</v>
      </c>
      <c r="B27" s="44">
        <v>243</v>
      </c>
      <c r="C27" s="44"/>
      <c r="E27" s="44"/>
      <c r="F27" s="44"/>
      <c r="G27" s="73"/>
      <c r="H27" s="68">
        <v>308.93</v>
      </c>
      <c r="I27" s="46" t="s">
        <v>218</v>
      </c>
      <c r="J27" s="108"/>
    </row>
    <row r="28" spans="1:11" ht="16.149999999999999" customHeight="1" x14ac:dyDescent="0.2">
      <c r="A28" s="46" t="s">
        <v>17</v>
      </c>
      <c r="B28" s="44">
        <v>244</v>
      </c>
      <c r="C28" s="44"/>
      <c r="E28" s="44"/>
      <c r="F28" s="44"/>
      <c r="G28" s="73"/>
      <c r="H28" s="68">
        <v>267.35000000000002</v>
      </c>
      <c r="I28" s="46" t="s">
        <v>134</v>
      </c>
      <c r="J28" s="108"/>
    </row>
    <row r="29" spans="1:11" ht="16.149999999999999" customHeight="1" x14ac:dyDescent="0.2">
      <c r="A29" s="46" t="s">
        <v>20</v>
      </c>
      <c r="B29" s="44">
        <v>245</v>
      </c>
      <c r="C29" s="44"/>
      <c r="D29" s="68">
        <v>71.010000000000005</v>
      </c>
      <c r="E29" s="44"/>
      <c r="F29" s="44"/>
      <c r="G29" s="73"/>
      <c r="H29" s="68"/>
      <c r="I29" s="46" t="s">
        <v>248</v>
      </c>
      <c r="J29" s="108"/>
    </row>
    <row r="30" spans="1:11" ht="16.149999999999999" customHeight="1" x14ac:dyDescent="0.2">
      <c r="A30" s="46" t="s">
        <v>26</v>
      </c>
      <c r="B30" s="44">
        <v>246</v>
      </c>
      <c r="C30" s="44"/>
      <c r="E30" s="44"/>
      <c r="F30" s="44"/>
      <c r="G30" s="73"/>
      <c r="H30" s="68">
        <v>238.29</v>
      </c>
      <c r="I30" s="46" t="s">
        <v>249</v>
      </c>
      <c r="J30" s="108"/>
    </row>
    <row r="31" spans="1:11" ht="16.149999999999999" customHeight="1" x14ac:dyDescent="0.2">
      <c r="A31" s="46" t="s">
        <v>26</v>
      </c>
      <c r="B31" s="44">
        <v>247</v>
      </c>
      <c r="C31" s="44"/>
      <c r="E31" s="44"/>
      <c r="F31" s="44"/>
      <c r="G31" s="73"/>
      <c r="H31" s="68">
        <v>283.77</v>
      </c>
      <c r="I31" s="46" t="s">
        <v>62</v>
      </c>
      <c r="J31" s="46"/>
      <c r="K31" s="17"/>
    </row>
    <row r="32" spans="1:11" ht="16.149999999999999" customHeight="1" x14ac:dyDescent="0.2">
      <c r="A32" s="46" t="s">
        <v>20</v>
      </c>
      <c r="B32" s="44">
        <v>248</v>
      </c>
      <c r="C32" s="44"/>
      <c r="D32" s="68">
        <v>55</v>
      </c>
      <c r="E32" s="44"/>
      <c r="F32" s="44"/>
      <c r="G32" s="73"/>
      <c r="H32" s="68"/>
      <c r="I32" s="46" t="s">
        <v>250</v>
      </c>
      <c r="J32" s="46"/>
      <c r="K32" s="17"/>
    </row>
    <row r="33" spans="1:10" ht="16.149999999999999" customHeight="1" x14ac:dyDescent="0.2">
      <c r="A33" s="46" t="s">
        <v>26</v>
      </c>
      <c r="B33" s="44">
        <v>250</v>
      </c>
      <c r="C33" s="44"/>
      <c r="E33" s="44"/>
      <c r="F33" s="44"/>
      <c r="G33" s="73"/>
      <c r="H33" s="68">
        <v>564.45000000000005</v>
      </c>
      <c r="I33" s="46" t="s">
        <v>251</v>
      </c>
      <c r="J33" s="108"/>
    </row>
    <row r="34" spans="1:10" ht="16.149999999999999" customHeight="1" x14ac:dyDescent="0.2">
      <c r="A34" s="76" t="s">
        <v>26</v>
      </c>
      <c r="B34" s="44">
        <v>253</v>
      </c>
      <c r="C34" s="76"/>
      <c r="E34" s="44"/>
      <c r="F34" s="44"/>
      <c r="G34" s="22"/>
      <c r="H34" s="68">
        <v>472.66</v>
      </c>
      <c r="I34" s="46" t="s">
        <v>89</v>
      </c>
      <c r="J34" s="108"/>
    </row>
    <row r="35" spans="1:10" ht="16.149999999999999" customHeight="1" x14ac:dyDescent="0.2">
      <c r="A35" s="46" t="s">
        <v>20</v>
      </c>
      <c r="B35" s="44">
        <v>254</v>
      </c>
      <c r="C35" s="44"/>
      <c r="E35" s="44"/>
      <c r="F35" s="68">
        <v>294</v>
      </c>
      <c r="G35" s="22"/>
      <c r="H35" s="68"/>
      <c r="I35" s="46" t="s">
        <v>85</v>
      </c>
      <c r="J35" s="108"/>
    </row>
    <row r="36" spans="1:10" ht="16.149999999999999" customHeight="1" x14ac:dyDescent="0.2">
      <c r="A36" s="46" t="s">
        <v>43</v>
      </c>
      <c r="B36" s="44">
        <v>210</v>
      </c>
      <c r="C36" s="44"/>
      <c r="D36" s="68">
        <v>185.37</v>
      </c>
      <c r="E36" s="44"/>
      <c r="F36" s="34"/>
      <c r="G36" s="73"/>
      <c r="H36" s="73"/>
      <c r="I36" s="121" t="s">
        <v>147</v>
      </c>
    </row>
    <row r="37" spans="1:10" ht="16.149999999999999" customHeight="1" x14ac:dyDescent="0.2">
      <c r="A37" s="46" t="s">
        <v>26</v>
      </c>
      <c r="B37" s="44">
        <v>216</v>
      </c>
      <c r="C37" s="44"/>
      <c r="E37" s="44"/>
      <c r="F37" s="44"/>
      <c r="G37" s="73"/>
      <c r="H37" s="68">
        <v>712.15</v>
      </c>
      <c r="I37" s="98" t="s">
        <v>251</v>
      </c>
    </row>
    <row r="38" spans="1:10" ht="16.149999999999999" customHeight="1" x14ac:dyDescent="0.2">
      <c r="A38" s="46" t="s">
        <v>43</v>
      </c>
      <c r="B38" s="44">
        <v>208</v>
      </c>
      <c r="C38" s="44"/>
      <c r="E38" s="44"/>
      <c r="F38" s="44"/>
      <c r="G38" s="73"/>
      <c r="H38" s="68">
        <v>83.3</v>
      </c>
      <c r="I38" s="76" t="s">
        <v>149</v>
      </c>
    </row>
    <row r="39" spans="1:10" ht="16.149999999999999" customHeight="1" x14ac:dyDescent="0.2">
      <c r="A39" s="46" t="s">
        <v>26</v>
      </c>
      <c r="B39" s="44">
        <v>213</v>
      </c>
      <c r="C39" s="44"/>
      <c r="E39" s="44"/>
      <c r="F39" s="44"/>
      <c r="G39" s="73"/>
      <c r="H39" s="68">
        <v>452.91</v>
      </c>
      <c r="I39" s="98" t="s">
        <v>176</v>
      </c>
    </row>
    <row r="40" spans="1:10" ht="16.149999999999999" customHeight="1" x14ac:dyDescent="0.2">
      <c r="A40" s="46" t="s">
        <v>17</v>
      </c>
      <c r="B40" s="44">
        <v>192</v>
      </c>
      <c r="C40" s="44"/>
      <c r="E40" s="44"/>
      <c r="F40" s="44"/>
      <c r="G40" s="36"/>
      <c r="H40" s="67">
        <v>48.8</v>
      </c>
      <c r="I40" s="97" t="s">
        <v>54</v>
      </c>
    </row>
    <row r="41" spans="1:10" ht="16.149999999999999" customHeight="1" x14ac:dyDescent="0.2">
      <c r="A41" s="46" t="s">
        <v>17</v>
      </c>
      <c r="B41" s="44">
        <v>193</v>
      </c>
      <c r="C41" s="44"/>
      <c r="E41" s="44"/>
      <c r="F41" s="44"/>
      <c r="G41" s="36"/>
      <c r="H41" s="67">
        <v>14.39</v>
      </c>
      <c r="I41" s="97" t="s">
        <v>54</v>
      </c>
    </row>
    <row r="42" spans="1:10" ht="16.149999999999999" customHeight="1" x14ac:dyDescent="0.2">
      <c r="A42" s="46" t="s">
        <v>16</v>
      </c>
      <c r="B42" s="165" t="s">
        <v>99</v>
      </c>
      <c r="C42" s="165"/>
      <c r="E42" s="44"/>
      <c r="F42" s="44"/>
      <c r="G42" s="73"/>
      <c r="H42" s="67">
        <v>20.29</v>
      </c>
      <c r="I42" s="73" t="s">
        <v>99</v>
      </c>
    </row>
    <row r="43" spans="1:10" ht="16.149999999999999" customHeight="1" x14ac:dyDescent="0.2">
      <c r="A43" s="46" t="s">
        <v>26</v>
      </c>
      <c r="B43" s="44"/>
      <c r="C43" s="44"/>
      <c r="E43" s="44"/>
      <c r="F43" s="44"/>
      <c r="G43" s="73"/>
      <c r="H43" s="68">
        <v>1183.69</v>
      </c>
      <c r="I43" s="125" t="s">
        <v>252</v>
      </c>
    </row>
    <row r="44" spans="1:10" ht="16.149999999999999" customHeight="1" x14ac:dyDescent="0.2">
      <c r="A44" s="46" t="s">
        <v>104</v>
      </c>
      <c r="B44" s="44">
        <v>255</v>
      </c>
      <c r="C44" s="44"/>
      <c r="E44" s="44"/>
      <c r="F44" s="44"/>
      <c r="G44" s="73"/>
      <c r="H44" s="67">
        <v>124.29</v>
      </c>
      <c r="I44" s="76" t="s">
        <v>146</v>
      </c>
    </row>
    <row r="45" spans="1:10" ht="16.149999999999999" customHeight="1" x14ac:dyDescent="0.2">
      <c r="A45" s="46" t="s">
        <v>104</v>
      </c>
      <c r="B45" s="44">
        <v>182</v>
      </c>
      <c r="C45" s="44"/>
      <c r="E45" s="44"/>
      <c r="F45" s="44"/>
      <c r="G45" s="73"/>
      <c r="H45" s="68">
        <v>487.19</v>
      </c>
      <c r="I45" s="125" t="s">
        <v>66</v>
      </c>
    </row>
    <row r="46" spans="1:10" ht="16.149999999999999" customHeight="1" x14ac:dyDescent="0.2">
      <c r="A46" s="46" t="s">
        <v>104</v>
      </c>
      <c r="B46" s="44">
        <v>213</v>
      </c>
      <c r="C46" s="44"/>
      <c r="E46" s="44"/>
      <c r="F46" s="136"/>
      <c r="G46" s="73"/>
      <c r="H46" s="69">
        <v>750.59</v>
      </c>
      <c r="I46" s="73" t="s">
        <v>237</v>
      </c>
    </row>
    <row r="47" spans="1:10" ht="16.149999999999999" customHeight="1" x14ac:dyDescent="0.2">
      <c r="A47" s="46" t="s">
        <v>104</v>
      </c>
      <c r="B47" s="44">
        <v>178</v>
      </c>
      <c r="C47" s="44"/>
      <c r="E47" s="44"/>
      <c r="F47" s="44"/>
      <c r="G47" s="73"/>
      <c r="H47" s="68">
        <v>43.49</v>
      </c>
      <c r="I47" s="125" t="s">
        <v>238</v>
      </c>
    </row>
    <row r="48" spans="1:10" ht="16.149999999999999" customHeight="1" x14ac:dyDescent="0.2">
      <c r="A48" s="46" t="s">
        <v>95</v>
      </c>
      <c r="B48" s="80" t="s">
        <v>253</v>
      </c>
      <c r="C48" s="80"/>
      <c r="E48" s="44"/>
      <c r="F48" s="44"/>
      <c r="G48" s="73"/>
      <c r="H48" s="67">
        <v>4183.84</v>
      </c>
      <c r="I48" s="73" t="s">
        <v>156</v>
      </c>
    </row>
    <row r="49" spans="1:10" ht="16.149999999999999" customHeight="1" x14ac:dyDescent="0.2">
      <c r="A49" s="46" t="s">
        <v>95</v>
      </c>
      <c r="B49" s="165"/>
      <c r="C49" s="165"/>
      <c r="E49" s="44"/>
      <c r="F49" s="44"/>
      <c r="G49" s="73"/>
      <c r="H49" s="68">
        <v>253.68</v>
      </c>
      <c r="I49" s="73" t="s">
        <v>254</v>
      </c>
    </row>
    <row r="50" spans="1:10" ht="16.149999999999999" customHeight="1" x14ac:dyDescent="0.2">
      <c r="A50" s="46" t="s">
        <v>95</v>
      </c>
      <c r="B50" s="44"/>
      <c r="C50" s="44"/>
      <c r="E50" s="44"/>
      <c r="F50" s="44"/>
      <c r="G50" s="73"/>
      <c r="H50" s="68">
        <v>1343.02</v>
      </c>
      <c r="I50" s="125" t="s">
        <v>255</v>
      </c>
    </row>
    <row r="51" spans="1:10" ht="16.149999999999999" customHeight="1" x14ac:dyDescent="0.2">
      <c r="A51" s="46" t="s">
        <v>69</v>
      </c>
      <c r="B51" s="44"/>
      <c r="C51" s="44"/>
      <c r="E51" s="44"/>
      <c r="F51" s="68">
        <v>8700</v>
      </c>
      <c r="G51" s="68">
        <v>8700</v>
      </c>
      <c r="I51" s="107"/>
      <c r="J51" s="46"/>
    </row>
    <row r="52" spans="1:10" ht="16.149999999999999" customHeight="1" x14ac:dyDescent="0.2">
      <c r="A52" s="76" t="s">
        <v>70</v>
      </c>
      <c r="B52" s="44"/>
      <c r="C52" s="44"/>
      <c r="E52" s="130">
        <v>14709.51</v>
      </c>
      <c r="F52" s="44"/>
      <c r="G52" s="73"/>
      <c r="H52" s="68"/>
      <c r="I52" s="83"/>
      <c r="J52" s="46"/>
    </row>
    <row r="53" spans="1:10" ht="16.149999999999999" customHeight="1" x14ac:dyDescent="0.2">
      <c r="A53" s="105" t="s">
        <v>256</v>
      </c>
      <c r="B53" s="44"/>
      <c r="C53" s="44"/>
      <c r="E53" s="44"/>
      <c r="F53" s="68"/>
      <c r="G53" s="68"/>
      <c r="H53" s="70">
        <v>372</v>
      </c>
      <c r="I53" s="22"/>
      <c r="J53" s="17"/>
    </row>
    <row r="54" spans="1:10" ht="16.149999999999999" customHeight="1" x14ac:dyDescent="0.2">
      <c r="A54" s="105" t="s">
        <v>165</v>
      </c>
      <c r="B54" s="44"/>
      <c r="C54" s="44"/>
      <c r="E54" s="44"/>
      <c r="F54" s="44"/>
      <c r="G54" s="68"/>
      <c r="H54" s="70">
        <v>1531.45</v>
      </c>
      <c r="I54" s="22"/>
      <c r="J54" s="17"/>
    </row>
    <row r="55" spans="1:10" ht="16.149999999999999" customHeight="1" x14ac:dyDescent="0.2">
      <c r="A55" s="105" t="s">
        <v>165</v>
      </c>
      <c r="B55" s="44"/>
      <c r="C55" s="44"/>
      <c r="E55" s="44"/>
      <c r="F55" s="44"/>
      <c r="G55" s="68"/>
      <c r="H55" s="70">
        <v>1422.45</v>
      </c>
      <c r="I55" s="22"/>
      <c r="J55" s="17"/>
    </row>
    <row r="56" spans="1:10" ht="16.149999999999999" customHeight="1" x14ac:dyDescent="0.2">
      <c r="A56" s="76" t="s">
        <v>72</v>
      </c>
      <c r="B56" s="76"/>
      <c r="C56" s="76"/>
      <c r="E56" s="44"/>
      <c r="F56" s="44"/>
      <c r="G56" s="68"/>
      <c r="H56" s="68">
        <v>36.96</v>
      </c>
      <c r="I56" s="22"/>
      <c r="J56" s="17"/>
    </row>
    <row r="57" spans="1:10" ht="16.149999999999999" customHeight="1" x14ac:dyDescent="0.2">
      <c r="A57" s="76" t="s">
        <v>72</v>
      </c>
      <c r="B57" s="76"/>
      <c r="C57" s="76"/>
      <c r="E57" s="44"/>
      <c r="F57" s="44"/>
      <c r="G57" s="101"/>
      <c r="H57" s="68">
        <v>1994.73</v>
      </c>
      <c r="I57" s="22"/>
    </row>
    <row r="58" spans="1:10" ht="16.149999999999999" customHeight="1" x14ac:dyDescent="0.2">
      <c r="A58" s="76" t="s">
        <v>72</v>
      </c>
      <c r="B58" s="76"/>
      <c r="C58" s="76"/>
      <c r="E58" s="44"/>
      <c r="F58" s="44"/>
      <c r="G58" s="101"/>
      <c r="H58" s="68">
        <v>20.6</v>
      </c>
      <c r="I58" s="22"/>
    </row>
    <row r="59" spans="1:10" ht="16.149999999999999" customHeight="1" x14ac:dyDescent="0.2">
      <c r="A59" s="9" t="s">
        <v>4</v>
      </c>
      <c r="B59" s="9"/>
      <c r="C59" s="10">
        <f>E61</f>
        <v>24459.42</v>
      </c>
      <c r="D59" s="19" t="s">
        <v>5</v>
      </c>
      <c r="E59" s="11">
        <f>SUM(E3:E58)</f>
        <v>15047.61</v>
      </c>
      <c r="F59" s="12">
        <f>SUM(F3:F58)</f>
        <v>9252.7099999999991</v>
      </c>
      <c r="G59" s="168"/>
      <c r="H59" s="168"/>
    </row>
    <row r="60" spans="1:10" ht="16.149999999999999" customHeight="1" x14ac:dyDescent="0.2">
      <c r="A60" s="9" t="s">
        <v>6</v>
      </c>
      <c r="B60" s="9"/>
      <c r="C60" s="10">
        <f>F59</f>
        <v>9252.7099999999991</v>
      </c>
      <c r="D60" s="19" t="s">
        <v>7</v>
      </c>
      <c r="E60" s="13">
        <v>9411.81</v>
      </c>
      <c r="F60" s="14"/>
      <c r="G60" s="168"/>
      <c r="H60" s="168"/>
    </row>
    <row r="61" spans="1:10" ht="15.75" customHeight="1" x14ac:dyDescent="0.3">
      <c r="A61" s="15" t="s">
        <v>9</v>
      </c>
      <c r="B61" s="15"/>
      <c r="C61" s="16">
        <f>C59-C60</f>
        <v>15206.71</v>
      </c>
      <c r="D61" s="20" t="s">
        <v>8</v>
      </c>
      <c r="E61" s="11">
        <f>E59+E60</f>
        <v>24459.42</v>
      </c>
      <c r="F61" s="12"/>
      <c r="G61" s="168"/>
      <c r="H61" s="168"/>
      <c r="I61" s="29"/>
    </row>
    <row r="62" spans="1:10" ht="17.25" customHeight="1" x14ac:dyDescent="0.2"/>
    <row r="63" spans="1:10" ht="17.25" customHeight="1" x14ac:dyDescent="0.2"/>
    <row r="64" spans="1:10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</sheetData>
  <mergeCells count="4">
    <mergeCell ref="B11:C11"/>
    <mergeCell ref="B42:C42"/>
    <mergeCell ref="B49:C49"/>
    <mergeCell ref="G59:H61"/>
  </mergeCells>
  <phoneticPr fontId="0" type="noConversion"/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7"/>
  <sheetViews>
    <sheetView zoomScale="120" zoomScaleNormal="120" zoomScaleSheetLayoutView="100" workbookViewId="0">
      <pane xSplit="8" ySplit="2" topLeftCell="I75" activePane="bottomRight" state="frozen"/>
      <selection pane="topRight" activeCell="H1" sqref="H1"/>
      <selection pane="bottomLeft" activeCell="A3" sqref="A3"/>
      <selection pane="bottomRight" activeCell="E83" sqref="E83"/>
    </sheetView>
  </sheetViews>
  <sheetFormatPr defaultRowHeight="12.75" x14ac:dyDescent="0.2"/>
  <cols>
    <col min="1" max="1" width="18.42578125" customWidth="1"/>
    <col min="2" max="2" width="16.5703125" customWidth="1"/>
    <col min="3" max="3" width="12.28515625" customWidth="1"/>
    <col min="4" max="4" width="10" style="17" customWidth="1"/>
    <col min="5" max="5" width="12.5703125" customWidth="1"/>
    <col min="6" max="6" width="12.85546875" customWidth="1"/>
    <col min="7" max="7" width="9.28515625" customWidth="1"/>
    <col min="8" max="8" width="10.28515625" customWidth="1"/>
  </cols>
  <sheetData>
    <row r="1" spans="1:11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11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</row>
    <row r="3" spans="1:11" ht="16.149999999999999" customHeight="1" x14ac:dyDescent="0.2">
      <c r="A3" s="44" t="s">
        <v>11</v>
      </c>
      <c r="B3" s="44">
        <v>107</v>
      </c>
      <c r="C3" s="77"/>
      <c r="D3" s="81"/>
      <c r="E3" s="78">
        <v>76.5</v>
      </c>
      <c r="F3" s="76"/>
      <c r="G3" s="78"/>
      <c r="H3" s="67"/>
    </row>
    <row r="4" spans="1:11" ht="16.149999999999999" customHeight="1" x14ac:dyDescent="0.2">
      <c r="A4" s="44" t="s">
        <v>11</v>
      </c>
      <c r="B4" s="44">
        <v>105</v>
      </c>
      <c r="C4" s="78">
        <v>57</v>
      </c>
      <c r="D4" s="81"/>
      <c r="E4" s="44"/>
      <c r="F4" s="44"/>
      <c r="G4" s="78"/>
      <c r="H4" s="76"/>
      <c r="I4" s="170"/>
      <c r="J4" s="170"/>
    </row>
    <row r="5" spans="1:11" ht="16.149999999999999" customHeight="1" x14ac:dyDescent="0.2">
      <c r="A5" s="44" t="s">
        <v>11</v>
      </c>
      <c r="B5" s="44">
        <v>106</v>
      </c>
      <c r="C5" s="78">
        <v>42</v>
      </c>
      <c r="D5" s="81"/>
      <c r="E5" s="44"/>
      <c r="F5" s="44"/>
      <c r="G5" s="67"/>
      <c r="H5" s="68"/>
      <c r="I5" s="22"/>
    </row>
    <row r="6" spans="1:11" ht="16.149999999999999" customHeight="1" x14ac:dyDescent="0.2">
      <c r="A6" s="46" t="s">
        <v>12</v>
      </c>
      <c r="B6" s="44" t="s">
        <v>257</v>
      </c>
      <c r="C6" s="44"/>
      <c r="D6" s="81"/>
      <c r="E6" s="44"/>
      <c r="F6" s="44"/>
      <c r="G6" s="68">
        <v>190</v>
      </c>
      <c r="H6" s="76"/>
      <c r="I6" s="22"/>
    </row>
    <row r="7" spans="1:11" ht="16.149999999999999" customHeight="1" x14ac:dyDescent="0.2">
      <c r="A7" s="46" t="s">
        <v>12</v>
      </c>
      <c r="B7" s="44" t="s">
        <v>258</v>
      </c>
      <c r="C7" s="76"/>
      <c r="D7" s="81"/>
      <c r="E7" s="67">
        <v>508.2</v>
      </c>
      <c r="F7" s="44"/>
      <c r="G7" s="67"/>
      <c r="H7" s="68"/>
      <c r="I7" s="22"/>
    </row>
    <row r="8" spans="1:11" ht="16.149999999999999" customHeight="1" x14ac:dyDescent="0.2">
      <c r="A8" s="46" t="s">
        <v>12</v>
      </c>
      <c r="B8" s="164" t="s">
        <v>259</v>
      </c>
      <c r="C8" s="164"/>
      <c r="D8" s="81"/>
      <c r="E8" s="44"/>
      <c r="F8" s="44"/>
      <c r="G8" s="67">
        <v>3765.82</v>
      </c>
      <c r="H8" s="68"/>
      <c r="I8" s="44"/>
    </row>
    <row r="9" spans="1:11" ht="16.149999999999999" customHeight="1" x14ac:dyDescent="0.2">
      <c r="A9" s="46" t="s">
        <v>12</v>
      </c>
      <c r="B9" s="44" t="s">
        <v>260</v>
      </c>
      <c r="C9" s="44"/>
      <c r="D9" s="81"/>
      <c r="E9" s="44"/>
      <c r="F9" s="44"/>
      <c r="G9" s="67">
        <v>282.24</v>
      </c>
      <c r="H9" s="68"/>
      <c r="I9" s="44"/>
    </row>
    <row r="10" spans="1:11" ht="16.149999999999999" customHeight="1" x14ac:dyDescent="0.2">
      <c r="A10" s="46" t="s">
        <v>12</v>
      </c>
      <c r="B10" s="44" t="s">
        <v>13</v>
      </c>
      <c r="C10" s="44"/>
      <c r="D10" s="81"/>
      <c r="E10" s="44"/>
      <c r="F10" s="44"/>
      <c r="G10" s="67">
        <v>252.25</v>
      </c>
      <c r="H10" s="68"/>
      <c r="I10" s="22"/>
    </row>
    <row r="11" spans="1:11" ht="16.149999999999999" customHeight="1" x14ac:dyDescent="0.2">
      <c r="A11" s="46" t="s">
        <v>12</v>
      </c>
      <c r="B11" s="44" t="s">
        <v>13</v>
      </c>
      <c r="C11" s="44"/>
      <c r="D11" s="81"/>
      <c r="E11" s="44"/>
      <c r="F11" s="44"/>
      <c r="G11" s="67">
        <v>429.77</v>
      </c>
      <c r="H11" s="68"/>
      <c r="I11" s="44"/>
    </row>
    <row r="12" spans="1:11" ht="16.149999999999999" customHeight="1" x14ac:dyDescent="0.2">
      <c r="A12" s="46" t="s">
        <v>12</v>
      </c>
      <c r="B12" s="109" t="s">
        <v>261</v>
      </c>
      <c r="C12" s="44"/>
      <c r="D12" s="81"/>
      <c r="E12" s="44"/>
      <c r="F12" s="44"/>
      <c r="G12" s="68">
        <v>185</v>
      </c>
      <c r="H12" s="68"/>
      <c r="I12" s="46"/>
    </row>
    <row r="13" spans="1:11" ht="16.149999999999999" customHeight="1" x14ac:dyDescent="0.2">
      <c r="A13" s="46" t="s">
        <v>12</v>
      </c>
      <c r="B13" s="109" t="s">
        <v>262</v>
      </c>
      <c r="C13" s="44"/>
      <c r="D13" s="81"/>
      <c r="E13" s="44"/>
      <c r="F13" s="44"/>
      <c r="G13" s="68">
        <v>68</v>
      </c>
      <c r="H13" s="68"/>
      <c r="I13" s="46"/>
    </row>
    <row r="14" spans="1:11" ht="16.149999999999999" customHeight="1" x14ac:dyDescent="0.2">
      <c r="A14" s="46" t="s">
        <v>12</v>
      </c>
      <c r="B14" s="44" t="s">
        <v>263</v>
      </c>
      <c r="C14" s="44"/>
      <c r="D14" s="81"/>
      <c r="E14" s="44"/>
      <c r="F14" s="44"/>
      <c r="G14" s="67">
        <v>210.4</v>
      </c>
      <c r="H14" s="68"/>
    </row>
    <row r="15" spans="1:11" ht="16.149999999999999" customHeight="1" x14ac:dyDescent="0.2">
      <c r="A15" s="46" t="s">
        <v>20</v>
      </c>
      <c r="B15" s="44">
        <v>257</v>
      </c>
      <c r="C15" s="44"/>
      <c r="D15" s="81"/>
      <c r="E15" s="44"/>
      <c r="F15" s="68">
        <v>36.33</v>
      </c>
      <c r="G15" s="76"/>
      <c r="H15" s="68"/>
      <c r="I15" s="46" t="s">
        <v>220</v>
      </c>
      <c r="J15" s="76"/>
      <c r="K15" s="76"/>
    </row>
    <row r="16" spans="1:11" ht="16.149999999999999" customHeight="1" x14ac:dyDescent="0.2">
      <c r="A16" s="46" t="s">
        <v>26</v>
      </c>
      <c r="B16" s="44">
        <v>258</v>
      </c>
      <c r="C16" s="44"/>
      <c r="D16" s="81"/>
      <c r="E16" s="44"/>
      <c r="F16" s="44"/>
      <c r="G16" s="76"/>
      <c r="H16" s="68">
        <v>135.29</v>
      </c>
      <c r="I16" s="46" t="s">
        <v>51</v>
      </c>
      <c r="J16" s="76"/>
      <c r="K16" s="76"/>
    </row>
    <row r="17" spans="1:11" ht="16.149999999999999" customHeight="1" x14ac:dyDescent="0.2">
      <c r="A17" s="117" t="s">
        <v>16</v>
      </c>
      <c r="B17" s="44">
        <v>265</v>
      </c>
      <c r="C17" s="44"/>
      <c r="D17" s="81"/>
      <c r="E17" s="44"/>
      <c r="F17" s="44"/>
      <c r="G17" s="76"/>
      <c r="H17" s="68">
        <v>2262.98</v>
      </c>
      <c r="I17" s="44" t="s">
        <v>214</v>
      </c>
      <c r="J17" s="76"/>
      <c r="K17" s="76"/>
    </row>
    <row r="18" spans="1:11" ht="16.149999999999999" customHeight="1" x14ac:dyDescent="0.2">
      <c r="A18" s="46" t="s">
        <v>17</v>
      </c>
      <c r="B18" s="44">
        <v>267</v>
      </c>
      <c r="C18" s="44"/>
      <c r="D18" s="81"/>
      <c r="E18" s="44"/>
      <c r="F18" s="44"/>
      <c r="G18" s="76"/>
      <c r="H18" s="68">
        <v>64.23</v>
      </c>
      <c r="I18" s="46" t="s">
        <v>84</v>
      </c>
      <c r="J18" s="76"/>
      <c r="K18" s="76"/>
    </row>
    <row r="19" spans="1:11" ht="16.149999999999999" customHeight="1" x14ac:dyDescent="0.2">
      <c r="A19" s="46" t="s">
        <v>20</v>
      </c>
      <c r="B19" s="44">
        <v>270</v>
      </c>
      <c r="C19" s="44"/>
      <c r="D19" s="81"/>
      <c r="E19" s="44"/>
      <c r="F19" s="44"/>
      <c r="G19" s="76"/>
      <c r="H19" s="68">
        <v>814.96</v>
      </c>
      <c r="I19" s="44" t="s">
        <v>264</v>
      </c>
      <c r="J19" s="76"/>
      <c r="K19" s="76"/>
    </row>
    <row r="20" spans="1:11" ht="16.149999999999999" customHeight="1" x14ac:dyDescent="0.2">
      <c r="A20" s="46" t="s">
        <v>95</v>
      </c>
      <c r="B20" s="44">
        <v>272</v>
      </c>
      <c r="C20" s="44"/>
      <c r="D20" s="81"/>
      <c r="E20" s="44"/>
      <c r="F20" s="44"/>
      <c r="G20" s="76"/>
      <c r="H20" s="68">
        <v>131.79</v>
      </c>
      <c r="I20" s="46" t="s">
        <v>174</v>
      </c>
      <c r="J20" s="76"/>
      <c r="K20" s="76"/>
    </row>
    <row r="21" spans="1:11" ht="16.149999999999999" customHeight="1" x14ac:dyDescent="0.2">
      <c r="A21" s="46" t="s">
        <v>95</v>
      </c>
      <c r="B21" s="44">
        <v>274</v>
      </c>
      <c r="C21" s="44"/>
      <c r="D21" s="81"/>
      <c r="E21" s="44"/>
      <c r="F21" s="44"/>
      <c r="G21" s="76"/>
      <c r="H21" s="68">
        <v>400.29</v>
      </c>
      <c r="I21" s="46" t="s">
        <v>265</v>
      </c>
      <c r="J21" s="76"/>
      <c r="K21" s="76"/>
    </row>
    <row r="22" spans="1:11" ht="16.149999999999999" customHeight="1" x14ac:dyDescent="0.2">
      <c r="A22" s="46" t="s">
        <v>95</v>
      </c>
      <c r="B22" s="44">
        <v>275</v>
      </c>
      <c r="C22" s="44"/>
      <c r="D22" s="81"/>
      <c r="E22" s="44"/>
      <c r="F22" s="44"/>
      <c r="G22" s="76"/>
      <c r="H22" s="68">
        <v>500.94</v>
      </c>
      <c r="I22" s="46" t="s">
        <v>56</v>
      </c>
      <c r="J22" s="76"/>
      <c r="K22" s="76"/>
    </row>
    <row r="23" spans="1:11" ht="16.149999999999999" customHeight="1" x14ac:dyDescent="0.2">
      <c r="A23" s="105" t="s">
        <v>26</v>
      </c>
      <c r="B23" s="44">
        <v>280</v>
      </c>
      <c r="C23" s="44"/>
      <c r="D23" s="81"/>
      <c r="E23" s="44"/>
      <c r="F23" s="44"/>
      <c r="G23" s="76"/>
      <c r="H23" s="68">
        <v>42.99</v>
      </c>
      <c r="I23" s="46" t="s">
        <v>266</v>
      </c>
      <c r="J23" s="76"/>
      <c r="K23" s="76"/>
    </row>
    <row r="24" spans="1:11" ht="16.149999999999999" customHeight="1" x14ac:dyDescent="0.2">
      <c r="A24" s="46" t="s">
        <v>23</v>
      </c>
      <c r="B24" s="44">
        <v>201</v>
      </c>
      <c r="C24" s="44"/>
      <c r="D24" s="81"/>
      <c r="E24" s="44"/>
      <c r="F24" s="44"/>
      <c r="G24" s="76"/>
      <c r="H24" s="68">
        <v>270.27</v>
      </c>
      <c r="I24" s="46" t="s">
        <v>138</v>
      </c>
      <c r="J24" s="76"/>
      <c r="K24" s="76"/>
    </row>
    <row r="25" spans="1:11" ht="16.149999999999999" customHeight="1" x14ac:dyDescent="0.2">
      <c r="A25" s="46" t="s">
        <v>20</v>
      </c>
      <c r="B25" s="44">
        <v>282</v>
      </c>
      <c r="C25" s="44"/>
      <c r="D25" s="68">
        <v>77.680000000000007</v>
      </c>
      <c r="E25" s="44"/>
      <c r="F25" s="44"/>
      <c r="G25" s="76"/>
      <c r="H25" s="68"/>
      <c r="I25" s="46" t="s">
        <v>90</v>
      </c>
      <c r="J25" s="76"/>
      <c r="K25" s="76"/>
    </row>
    <row r="26" spans="1:11" ht="16.149999999999999" customHeight="1" x14ac:dyDescent="0.2">
      <c r="A26" s="46" t="s">
        <v>20</v>
      </c>
      <c r="B26" s="44">
        <v>284</v>
      </c>
      <c r="C26" s="44"/>
      <c r="D26" s="81"/>
      <c r="E26" s="44"/>
      <c r="F26" s="68">
        <v>390</v>
      </c>
      <c r="G26" s="73"/>
      <c r="H26" s="68"/>
      <c r="I26" s="46" t="s">
        <v>85</v>
      </c>
      <c r="J26" s="141"/>
      <c r="K26" s="76"/>
    </row>
    <row r="27" spans="1:11" ht="16.149999999999999" customHeight="1" x14ac:dyDescent="0.2">
      <c r="A27" s="46" t="s">
        <v>95</v>
      </c>
      <c r="B27" s="44">
        <v>286</v>
      </c>
      <c r="C27" s="44"/>
      <c r="D27" s="81"/>
      <c r="E27" s="44"/>
      <c r="F27" s="44"/>
      <c r="G27" s="73"/>
      <c r="H27" s="68">
        <v>611.51</v>
      </c>
      <c r="I27" s="46" t="s">
        <v>275</v>
      </c>
      <c r="J27" s="141"/>
      <c r="K27" s="76"/>
    </row>
    <row r="28" spans="1:11" ht="16.149999999999999" customHeight="1" x14ac:dyDescent="0.2">
      <c r="A28" s="46" t="s">
        <v>26</v>
      </c>
      <c r="B28" s="44">
        <v>287</v>
      </c>
      <c r="C28" s="44"/>
      <c r="D28" s="81"/>
      <c r="E28" s="44"/>
      <c r="F28" s="44"/>
      <c r="G28" s="73"/>
      <c r="H28" s="68">
        <v>103.5</v>
      </c>
      <c r="I28" s="46" t="s">
        <v>87</v>
      </c>
      <c r="J28" s="141"/>
      <c r="K28" s="76"/>
    </row>
    <row r="29" spans="1:11" ht="16.149999999999999" customHeight="1" x14ac:dyDescent="0.2">
      <c r="A29" s="46" t="s">
        <v>17</v>
      </c>
      <c r="B29" s="44">
        <v>289</v>
      </c>
      <c r="C29" s="44"/>
      <c r="D29" s="81"/>
      <c r="E29" s="44"/>
      <c r="F29" s="68">
        <v>110.86</v>
      </c>
      <c r="G29" s="73"/>
      <c r="H29" s="68"/>
      <c r="I29" s="46" t="s">
        <v>276</v>
      </c>
      <c r="J29" s="141"/>
      <c r="K29" s="76"/>
    </row>
    <row r="30" spans="1:11" ht="16.149999999999999" customHeight="1" x14ac:dyDescent="0.2">
      <c r="A30" s="46" t="s">
        <v>26</v>
      </c>
      <c r="B30" s="44">
        <v>290</v>
      </c>
      <c r="C30" s="44"/>
      <c r="D30" s="81"/>
      <c r="E30" s="44"/>
      <c r="F30" s="44"/>
      <c r="G30" s="73"/>
      <c r="H30" s="68">
        <v>569.48</v>
      </c>
      <c r="I30" s="44" t="s">
        <v>62</v>
      </c>
      <c r="J30" s="141"/>
      <c r="K30" s="76"/>
    </row>
    <row r="31" spans="1:11" ht="16.149999999999999" customHeight="1" x14ac:dyDescent="0.2">
      <c r="A31" s="46" t="s">
        <v>17</v>
      </c>
      <c r="B31" s="44">
        <v>291</v>
      </c>
      <c r="C31" s="77"/>
      <c r="D31" s="81"/>
      <c r="E31" s="44"/>
      <c r="F31" s="44"/>
      <c r="G31" s="73"/>
      <c r="H31" s="112">
        <v>648.79</v>
      </c>
      <c r="I31" s="46" t="s">
        <v>129</v>
      </c>
      <c r="J31" s="141"/>
      <c r="K31" s="76"/>
    </row>
    <row r="32" spans="1:11" ht="16.149999999999999" customHeight="1" x14ac:dyDescent="0.2">
      <c r="A32" s="46" t="s">
        <v>104</v>
      </c>
      <c r="B32" s="44">
        <v>293</v>
      </c>
      <c r="C32" s="44"/>
      <c r="D32" s="81"/>
      <c r="E32" s="44"/>
      <c r="F32" s="44"/>
      <c r="G32" s="73"/>
      <c r="H32" s="67">
        <v>85.09</v>
      </c>
      <c r="I32" s="46" t="s">
        <v>146</v>
      </c>
      <c r="J32" s="141"/>
      <c r="K32" s="76"/>
    </row>
    <row r="33" spans="1:11" ht="16.149999999999999" customHeight="1" x14ac:dyDescent="0.2">
      <c r="A33" s="46" t="s">
        <v>43</v>
      </c>
      <c r="B33" s="44">
        <v>256</v>
      </c>
      <c r="C33" s="44"/>
      <c r="D33" s="68">
        <v>61.95</v>
      </c>
      <c r="E33" s="44"/>
      <c r="F33" s="44"/>
      <c r="G33" s="73"/>
      <c r="H33" s="76"/>
      <c r="I33" s="108" t="s">
        <v>42</v>
      </c>
      <c r="J33" s="141"/>
      <c r="K33" s="76"/>
    </row>
    <row r="34" spans="1:11" ht="16.149999999999999" customHeight="1" x14ac:dyDescent="0.2">
      <c r="A34" s="46" t="s">
        <v>43</v>
      </c>
      <c r="B34" s="44"/>
      <c r="C34" s="44"/>
      <c r="D34" s="68">
        <v>250</v>
      </c>
      <c r="E34" s="44"/>
      <c r="F34" s="44"/>
      <c r="G34" s="73"/>
      <c r="H34" s="76"/>
      <c r="I34" s="108" t="s">
        <v>271</v>
      </c>
      <c r="J34" s="141"/>
      <c r="K34" s="76"/>
    </row>
    <row r="35" spans="1:11" ht="16.149999999999999" customHeight="1" x14ac:dyDescent="0.2">
      <c r="A35" s="46" t="s">
        <v>43</v>
      </c>
      <c r="B35" s="44">
        <v>251</v>
      </c>
      <c r="C35" s="44"/>
      <c r="D35" s="68">
        <v>159.55000000000001</v>
      </c>
      <c r="E35" s="44"/>
      <c r="F35" s="44"/>
      <c r="G35" s="73"/>
      <c r="H35" s="68"/>
      <c r="I35" s="108" t="s">
        <v>147</v>
      </c>
      <c r="J35" s="141"/>
      <c r="K35" s="76"/>
    </row>
    <row r="36" spans="1:11" ht="16.149999999999999" customHeight="1" x14ac:dyDescent="0.2">
      <c r="A36" s="46" t="s">
        <v>43</v>
      </c>
      <c r="B36" s="44">
        <v>249</v>
      </c>
      <c r="C36" s="44"/>
      <c r="D36" s="81"/>
      <c r="E36" s="44"/>
      <c r="F36" s="44"/>
      <c r="G36" s="68"/>
      <c r="H36" s="68">
        <v>17.649999999999999</v>
      </c>
      <c r="I36" s="76" t="s">
        <v>149</v>
      </c>
      <c r="J36" s="141"/>
      <c r="K36" s="76"/>
    </row>
    <row r="37" spans="1:11" ht="16.149999999999999" customHeight="1" x14ac:dyDescent="0.2">
      <c r="A37" s="46" t="s">
        <v>95</v>
      </c>
      <c r="B37" s="80"/>
      <c r="C37" s="80"/>
      <c r="D37" s="81"/>
      <c r="E37" s="44"/>
      <c r="F37" s="44"/>
      <c r="G37" s="68"/>
      <c r="H37" s="67">
        <v>213.29</v>
      </c>
      <c r="I37" s="108" t="s">
        <v>277</v>
      </c>
      <c r="J37" s="141"/>
      <c r="K37" s="76"/>
    </row>
    <row r="38" spans="1:11" ht="16.149999999999999" customHeight="1" x14ac:dyDescent="0.2">
      <c r="A38" s="46" t="s">
        <v>17</v>
      </c>
      <c r="B38" s="44">
        <v>240</v>
      </c>
      <c r="C38" s="44"/>
      <c r="D38" s="81"/>
      <c r="E38" s="44"/>
      <c r="F38" s="44"/>
      <c r="G38" s="76"/>
      <c r="H38" s="67">
        <v>52.34</v>
      </c>
      <c r="I38" s="108" t="s">
        <v>54</v>
      </c>
      <c r="J38" s="76"/>
      <c r="K38" s="76"/>
    </row>
    <row r="39" spans="1:11" ht="16.149999999999999" customHeight="1" x14ac:dyDescent="0.2">
      <c r="A39" s="46" t="s">
        <v>17</v>
      </c>
      <c r="B39" s="44">
        <v>241</v>
      </c>
      <c r="C39" s="44"/>
      <c r="D39" s="81"/>
      <c r="E39" s="44"/>
      <c r="F39" s="44"/>
      <c r="G39" s="88"/>
      <c r="H39" s="67">
        <v>14.39</v>
      </c>
      <c r="I39" s="108" t="s">
        <v>54</v>
      </c>
      <c r="J39" s="76"/>
      <c r="K39" s="76"/>
    </row>
    <row r="40" spans="1:11" ht="16.149999999999999" customHeight="1" x14ac:dyDescent="0.2">
      <c r="A40" s="46" t="s">
        <v>16</v>
      </c>
      <c r="B40" s="165" t="s">
        <v>99</v>
      </c>
      <c r="C40" s="165"/>
      <c r="D40" s="81"/>
      <c r="E40" s="44"/>
      <c r="F40" s="44"/>
      <c r="G40" s="76"/>
      <c r="H40" s="67">
        <v>20.29</v>
      </c>
      <c r="I40" s="73" t="s">
        <v>99</v>
      </c>
      <c r="J40" s="76"/>
      <c r="K40" s="76"/>
    </row>
    <row r="41" spans="1:11" ht="16.149999999999999" customHeight="1" x14ac:dyDescent="0.2">
      <c r="A41" s="46" t="s">
        <v>26</v>
      </c>
      <c r="B41" s="44"/>
      <c r="C41" s="44"/>
      <c r="D41" s="81"/>
      <c r="E41" s="44"/>
      <c r="F41" s="44"/>
      <c r="G41" s="76"/>
      <c r="H41" s="68">
        <v>487.52</v>
      </c>
      <c r="I41" s="108" t="s">
        <v>272</v>
      </c>
      <c r="J41" s="76"/>
      <c r="K41" s="76"/>
    </row>
    <row r="42" spans="1:11" ht="17.25" customHeight="1" x14ac:dyDescent="0.2">
      <c r="A42" s="46" t="s">
        <v>26</v>
      </c>
      <c r="B42" s="46" t="s">
        <v>98</v>
      </c>
      <c r="C42" s="76"/>
      <c r="D42" s="81"/>
      <c r="E42" s="44"/>
      <c r="F42" s="44"/>
      <c r="G42" s="76"/>
      <c r="H42" s="68">
        <v>700.29</v>
      </c>
      <c r="I42" s="73" t="s">
        <v>177</v>
      </c>
      <c r="J42" s="76"/>
      <c r="K42" s="76"/>
    </row>
    <row r="43" spans="1:11" ht="17.25" customHeight="1" x14ac:dyDescent="0.2">
      <c r="A43" s="46" t="s">
        <v>267</v>
      </c>
      <c r="B43" s="44"/>
      <c r="C43" s="44"/>
      <c r="D43" s="81"/>
      <c r="E43" s="44"/>
      <c r="F43" s="44"/>
      <c r="G43" s="76"/>
      <c r="H43" s="68">
        <v>69.55</v>
      </c>
      <c r="I43" s="108" t="s">
        <v>42</v>
      </c>
      <c r="J43" s="76"/>
      <c r="K43" s="76"/>
    </row>
    <row r="44" spans="1:11" ht="17.25" customHeight="1" x14ac:dyDescent="0.2">
      <c r="A44" s="46" t="s">
        <v>17</v>
      </c>
      <c r="B44" s="164" t="s">
        <v>268</v>
      </c>
      <c r="C44" s="164"/>
      <c r="D44" s="81"/>
      <c r="E44" s="44"/>
      <c r="F44" s="44"/>
      <c r="G44" s="76"/>
      <c r="H44" s="68">
        <v>265.69</v>
      </c>
      <c r="I44" s="73" t="s">
        <v>45</v>
      </c>
      <c r="J44" s="76"/>
      <c r="K44" s="76"/>
    </row>
    <row r="45" spans="1:11" ht="17.25" customHeight="1" x14ac:dyDescent="0.2">
      <c r="A45" s="46" t="s">
        <v>26</v>
      </c>
      <c r="B45" s="44">
        <v>229</v>
      </c>
      <c r="C45" s="44"/>
      <c r="D45" s="81"/>
      <c r="E45" s="44"/>
      <c r="F45" s="44"/>
      <c r="G45" s="68"/>
      <c r="H45" s="68">
        <v>176.34</v>
      </c>
      <c r="I45" s="108" t="s">
        <v>66</v>
      </c>
      <c r="J45" s="76"/>
      <c r="K45" s="76"/>
    </row>
    <row r="46" spans="1:11" ht="17.25" customHeight="1" x14ac:dyDescent="0.2">
      <c r="A46" s="46" t="s">
        <v>26</v>
      </c>
      <c r="B46" s="44">
        <v>252</v>
      </c>
      <c r="C46" s="44"/>
      <c r="D46" s="81"/>
      <c r="E46" s="44"/>
      <c r="F46" s="44"/>
      <c r="G46" s="76"/>
      <c r="H46" s="68">
        <v>5881.49</v>
      </c>
      <c r="I46" s="108" t="s">
        <v>273</v>
      </c>
      <c r="J46" s="76"/>
      <c r="K46" s="76"/>
    </row>
    <row r="47" spans="1:11" ht="17.25" customHeight="1" x14ac:dyDescent="0.2">
      <c r="A47" s="46" t="s">
        <v>95</v>
      </c>
      <c r="B47" s="80" t="s">
        <v>269</v>
      </c>
      <c r="C47" s="80"/>
      <c r="D47" s="81"/>
      <c r="E47" s="44"/>
      <c r="F47" s="44"/>
      <c r="G47" s="76"/>
      <c r="H47" s="67">
        <v>1325.75</v>
      </c>
      <c r="I47" s="73" t="s">
        <v>156</v>
      </c>
      <c r="J47" s="76"/>
      <c r="K47" s="76"/>
    </row>
    <row r="48" spans="1:11" ht="17.25" customHeight="1" x14ac:dyDescent="0.2">
      <c r="A48" s="137" t="s">
        <v>95</v>
      </c>
      <c r="B48" s="171" t="s">
        <v>199</v>
      </c>
      <c r="C48" s="171"/>
      <c r="D48" s="81"/>
      <c r="E48" s="44"/>
      <c r="F48" s="44"/>
      <c r="G48" s="68"/>
      <c r="H48" s="138">
        <v>161.66999999999999</v>
      </c>
      <c r="I48" s="139" t="s">
        <v>274</v>
      </c>
      <c r="J48" s="76"/>
      <c r="K48" s="76"/>
    </row>
    <row r="49" spans="1:11" ht="17.25" customHeight="1" x14ac:dyDescent="0.2">
      <c r="A49" s="46" t="s">
        <v>95</v>
      </c>
      <c r="B49" s="80" t="s">
        <v>270</v>
      </c>
      <c r="C49" s="80"/>
      <c r="D49" s="81"/>
      <c r="E49" s="44"/>
      <c r="F49" s="44"/>
      <c r="G49" s="68"/>
      <c r="H49" s="67">
        <v>879.5</v>
      </c>
      <c r="I49" s="73" t="s">
        <v>156</v>
      </c>
      <c r="J49" s="76"/>
      <c r="K49" s="76"/>
    </row>
    <row r="50" spans="1:11" ht="17.25" customHeight="1" x14ac:dyDescent="0.2">
      <c r="A50" s="46" t="s">
        <v>43</v>
      </c>
      <c r="B50" s="44"/>
      <c r="C50" s="44"/>
      <c r="D50" s="81"/>
      <c r="E50" s="44"/>
      <c r="F50" s="44"/>
      <c r="G50" s="76"/>
      <c r="H50" s="68">
        <v>193.96</v>
      </c>
      <c r="I50" s="76" t="s">
        <v>200</v>
      </c>
      <c r="J50" s="76"/>
      <c r="K50" s="76"/>
    </row>
    <row r="51" spans="1:11" ht="17.25" customHeight="1" x14ac:dyDescent="0.2">
      <c r="A51" s="46" t="s">
        <v>69</v>
      </c>
      <c r="B51" s="44"/>
      <c r="C51" s="44"/>
      <c r="D51" s="81"/>
      <c r="E51" s="44"/>
      <c r="F51" s="68">
        <v>4500</v>
      </c>
      <c r="G51" s="68">
        <v>4500</v>
      </c>
      <c r="H51" s="76"/>
    </row>
    <row r="52" spans="1:11" ht="17.25" customHeight="1" x14ac:dyDescent="0.2">
      <c r="A52" s="46" t="s">
        <v>69</v>
      </c>
      <c r="B52" s="44"/>
      <c r="C52" s="44"/>
      <c r="D52" s="81"/>
      <c r="E52" s="44"/>
      <c r="F52" s="68">
        <v>6870</v>
      </c>
      <c r="G52" s="68">
        <v>6870</v>
      </c>
      <c r="H52" s="76"/>
    </row>
    <row r="53" spans="1:11" ht="17.25" customHeight="1" x14ac:dyDescent="0.2">
      <c r="A53" s="46" t="s">
        <v>69</v>
      </c>
      <c r="B53" s="44"/>
      <c r="C53" s="44"/>
      <c r="D53" s="81"/>
      <c r="E53" s="44"/>
      <c r="F53" s="68">
        <v>3000</v>
      </c>
      <c r="G53" s="68">
        <v>3000</v>
      </c>
      <c r="H53" s="76"/>
    </row>
    <row r="54" spans="1:11" ht="17.25" customHeight="1" x14ac:dyDescent="0.2">
      <c r="A54" s="76" t="s">
        <v>70</v>
      </c>
      <c r="B54" s="44"/>
      <c r="C54" s="44"/>
      <c r="D54" s="81"/>
      <c r="E54" s="130">
        <v>9467.9699999999993</v>
      </c>
      <c r="F54" s="44"/>
      <c r="G54" s="76"/>
      <c r="H54" s="76"/>
    </row>
    <row r="55" spans="1:11" ht="17.25" customHeight="1" x14ac:dyDescent="0.2">
      <c r="A55" s="46"/>
      <c r="B55" s="44"/>
      <c r="C55" s="44"/>
      <c r="D55" s="81"/>
      <c r="E55" s="44"/>
      <c r="F55" s="44"/>
      <c r="G55" s="73">
        <v>116.97</v>
      </c>
      <c r="H55" s="76"/>
    </row>
    <row r="56" spans="1:11" ht="17.25" customHeight="1" x14ac:dyDescent="0.2">
      <c r="A56" s="46"/>
      <c r="B56" s="44"/>
      <c r="C56" s="44"/>
      <c r="D56" s="81"/>
      <c r="E56" s="44"/>
      <c r="F56" s="44"/>
      <c r="G56" s="73">
        <v>59.56</v>
      </c>
      <c r="H56" s="76"/>
    </row>
    <row r="57" spans="1:11" ht="17.25" customHeight="1" x14ac:dyDescent="0.2">
      <c r="A57" s="46"/>
      <c r="B57" s="44"/>
      <c r="C57" s="44"/>
      <c r="D57" s="81"/>
      <c r="E57" s="44"/>
      <c r="F57" s="44"/>
      <c r="G57" s="73">
        <v>21.5</v>
      </c>
      <c r="H57" s="76"/>
    </row>
    <row r="58" spans="1:11" ht="17.25" customHeight="1" x14ac:dyDescent="0.2">
      <c r="A58" s="44"/>
      <c r="B58" s="44"/>
      <c r="C58" s="44"/>
      <c r="D58" s="81"/>
      <c r="E58" s="44"/>
      <c r="F58" s="44"/>
      <c r="G58" s="73">
        <v>588.09</v>
      </c>
      <c r="H58" s="76"/>
    </row>
    <row r="59" spans="1:11" ht="17.25" customHeight="1" x14ac:dyDescent="0.2">
      <c r="A59" s="44"/>
      <c r="B59" s="44"/>
      <c r="C59" s="44"/>
      <c r="D59" s="81"/>
      <c r="E59" s="44"/>
      <c r="F59" s="44"/>
      <c r="G59" s="73">
        <v>383.75</v>
      </c>
      <c r="H59" s="76"/>
    </row>
    <row r="60" spans="1:11" ht="17.25" customHeight="1" x14ac:dyDescent="0.2">
      <c r="A60" s="44"/>
      <c r="B60" s="44"/>
      <c r="C60" s="44"/>
      <c r="D60" s="81"/>
      <c r="E60" s="44"/>
      <c r="F60" s="44"/>
      <c r="G60" s="73">
        <v>57</v>
      </c>
      <c r="H60" s="76"/>
    </row>
    <row r="61" spans="1:11" ht="17.25" customHeight="1" x14ac:dyDescent="0.2">
      <c r="A61" s="44"/>
      <c r="B61" s="140"/>
      <c r="C61" s="44"/>
      <c r="D61" s="81"/>
      <c r="E61" s="44"/>
      <c r="F61" s="44"/>
      <c r="G61" s="73">
        <v>624.20000000000005</v>
      </c>
      <c r="H61" s="76"/>
    </row>
    <row r="62" spans="1:11" ht="17.25" customHeight="1" x14ac:dyDescent="0.2">
      <c r="A62" s="105"/>
      <c r="B62" s="44"/>
      <c r="C62" s="44"/>
      <c r="D62" s="81"/>
      <c r="E62" s="44"/>
      <c r="F62" s="44"/>
      <c r="G62" s="73">
        <v>55</v>
      </c>
      <c r="H62" s="76"/>
    </row>
    <row r="63" spans="1:11" ht="17.25" customHeight="1" x14ac:dyDescent="0.2">
      <c r="A63" s="105"/>
      <c r="B63" s="44"/>
      <c r="C63" s="44"/>
      <c r="D63" s="81"/>
      <c r="E63" s="44"/>
      <c r="F63" s="44"/>
      <c r="G63" s="73">
        <v>16</v>
      </c>
      <c r="H63" s="76"/>
    </row>
    <row r="64" spans="1:11" ht="17.25" customHeight="1" x14ac:dyDescent="0.2">
      <c r="A64" s="46"/>
      <c r="B64" s="44"/>
      <c r="C64" s="44"/>
      <c r="D64" s="81"/>
      <c r="E64" s="44"/>
      <c r="F64" s="44"/>
      <c r="G64" s="73">
        <v>208.45</v>
      </c>
      <c r="H64" s="76"/>
    </row>
    <row r="65" spans="1:9" ht="17.25" customHeight="1" x14ac:dyDescent="0.2">
      <c r="A65" s="44"/>
      <c r="B65" s="44"/>
      <c r="C65" s="44"/>
      <c r="D65" s="81"/>
      <c r="E65" s="44"/>
      <c r="F65" s="44"/>
      <c r="G65" s="73">
        <v>83.6</v>
      </c>
      <c r="H65" s="76"/>
    </row>
    <row r="66" spans="1:9" ht="17.25" customHeight="1" x14ac:dyDescent="0.2">
      <c r="A66" s="44"/>
      <c r="B66" s="44"/>
      <c r="C66" s="44"/>
      <c r="D66" s="81"/>
      <c r="E66" s="44"/>
      <c r="F66" s="44"/>
      <c r="G66" s="73">
        <v>686.1</v>
      </c>
      <c r="H66" s="76"/>
    </row>
    <row r="67" spans="1:9" ht="17.25" customHeight="1" x14ac:dyDescent="0.2">
      <c r="A67" s="44"/>
      <c r="B67" s="44"/>
      <c r="C67" s="44"/>
      <c r="D67" s="81"/>
      <c r="E67" s="44"/>
      <c r="F67" s="44"/>
      <c r="G67" s="73">
        <v>365.5</v>
      </c>
      <c r="H67" s="76"/>
    </row>
    <row r="68" spans="1:9" ht="17.25" customHeight="1" x14ac:dyDescent="0.2">
      <c r="A68" s="44"/>
      <c r="B68" s="44"/>
      <c r="C68" s="44"/>
      <c r="D68" s="81"/>
      <c r="E68" s="44"/>
      <c r="F68" s="44"/>
      <c r="G68" s="73">
        <v>403.84</v>
      </c>
      <c r="H68" s="76"/>
    </row>
    <row r="69" spans="1:9" ht="17.25" customHeight="1" x14ac:dyDescent="0.2">
      <c r="A69" s="44"/>
      <c r="B69" s="44"/>
      <c r="C69" s="44"/>
      <c r="D69" s="81"/>
      <c r="E69" s="44"/>
      <c r="F69" s="44"/>
      <c r="G69" s="73">
        <v>81</v>
      </c>
      <c r="H69" s="76"/>
    </row>
    <row r="70" spans="1:9" ht="17.25" customHeight="1" x14ac:dyDescent="0.2">
      <c r="A70" s="44"/>
      <c r="B70" s="44"/>
      <c r="C70" s="44"/>
      <c r="D70" s="81"/>
      <c r="E70" s="44"/>
      <c r="F70" s="44"/>
      <c r="G70" s="73">
        <v>199.5</v>
      </c>
      <c r="H70" s="76"/>
    </row>
    <row r="71" spans="1:9" ht="17.25" customHeight="1" x14ac:dyDescent="0.2">
      <c r="A71" s="44"/>
      <c r="B71" s="44"/>
      <c r="C71" s="44"/>
      <c r="D71" s="81"/>
      <c r="E71" s="44"/>
      <c r="F71" s="44"/>
      <c r="G71" s="73">
        <v>97</v>
      </c>
      <c r="H71" s="76"/>
    </row>
    <row r="72" spans="1:9" ht="17.25" customHeight="1" x14ac:dyDescent="0.2">
      <c r="A72" s="44"/>
      <c r="B72" s="44"/>
      <c r="C72" s="44"/>
      <c r="D72" s="81"/>
      <c r="E72" s="44"/>
      <c r="F72" s="44"/>
      <c r="G72" s="73">
        <v>563.29999999999995</v>
      </c>
      <c r="H72" s="76"/>
    </row>
    <row r="73" spans="1:9" ht="17.25" customHeight="1" x14ac:dyDescent="0.2">
      <c r="A73" s="44"/>
      <c r="B73" s="44"/>
      <c r="C73" s="44"/>
      <c r="D73" s="81"/>
      <c r="E73" s="44"/>
      <c r="F73" s="44"/>
      <c r="G73" s="73">
        <v>93</v>
      </c>
      <c r="H73" s="76"/>
    </row>
    <row r="74" spans="1:9" ht="17.25" customHeight="1" x14ac:dyDescent="0.2">
      <c r="A74" s="44"/>
      <c r="B74" s="44"/>
      <c r="C74" s="44"/>
      <c r="D74" s="81"/>
      <c r="E74" s="44"/>
      <c r="F74" s="44"/>
      <c r="G74" s="73">
        <v>38</v>
      </c>
      <c r="H74" s="76"/>
    </row>
    <row r="75" spans="1:9" ht="17.25" customHeight="1" x14ac:dyDescent="0.2">
      <c r="A75" s="44"/>
      <c r="B75" s="44"/>
      <c r="C75" s="44"/>
      <c r="D75" s="81"/>
      <c r="E75" s="44"/>
      <c r="F75" s="44"/>
      <c r="G75" s="73">
        <v>111.05</v>
      </c>
      <c r="H75" s="76"/>
    </row>
    <row r="76" spans="1:9" ht="17.25" customHeight="1" x14ac:dyDescent="0.2">
      <c r="A76" s="105" t="s">
        <v>165</v>
      </c>
      <c r="B76" s="44"/>
      <c r="C76" s="44"/>
      <c r="D76" s="81"/>
      <c r="E76" s="44"/>
      <c r="F76" s="44"/>
      <c r="G76" s="76"/>
      <c r="H76" s="70">
        <v>1526.45</v>
      </c>
      <c r="I76" t="s">
        <v>278</v>
      </c>
    </row>
    <row r="77" spans="1:9" ht="17.25" customHeight="1" x14ac:dyDescent="0.2">
      <c r="A77" s="105" t="s">
        <v>165</v>
      </c>
      <c r="B77" s="44"/>
      <c r="C77" s="44"/>
      <c r="D77" s="81"/>
      <c r="E77" s="44"/>
      <c r="F77" s="44"/>
      <c r="G77" s="73"/>
      <c r="H77" s="70">
        <v>1424.45</v>
      </c>
      <c r="I77" t="s">
        <v>278</v>
      </c>
    </row>
    <row r="78" spans="1:9" ht="17.25" customHeight="1" x14ac:dyDescent="0.2">
      <c r="A78" s="76" t="s">
        <v>72</v>
      </c>
      <c r="B78" s="76"/>
      <c r="C78" s="76"/>
      <c r="D78" s="81"/>
      <c r="E78" s="44"/>
      <c r="F78" s="44"/>
      <c r="G78" s="73"/>
      <c r="H78" s="68">
        <v>2012.81</v>
      </c>
      <c r="I78" t="s">
        <v>74</v>
      </c>
    </row>
    <row r="79" spans="1:9" ht="17.25" customHeight="1" x14ac:dyDescent="0.2">
      <c r="A79" s="76" t="s">
        <v>72</v>
      </c>
      <c r="B79" s="76"/>
      <c r="C79" s="76"/>
      <c r="D79" s="81"/>
      <c r="E79" s="44"/>
      <c r="F79" s="44"/>
      <c r="G79" s="73"/>
      <c r="H79" s="68">
        <v>1627.7</v>
      </c>
      <c r="I79" t="s">
        <v>279</v>
      </c>
    </row>
    <row r="80" spans="1:9" ht="17.25" customHeight="1" x14ac:dyDescent="0.2">
      <c r="A80" s="9" t="s">
        <v>4</v>
      </c>
      <c r="B80" s="9"/>
      <c r="C80" s="10">
        <f>E82</f>
        <v>25259.379999999997</v>
      </c>
      <c r="D80" s="19" t="s">
        <v>5</v>
      </c>
      <c r="E80" s="11">
        <f>SUM(E3:E79)</f>
        <v>10052.67</v>
      </c>
      <c r="F80" s="12">
        <f>SUM(F7:F79)</f>
        <v>14907.189999999999</v>
      </c>
      <c r="G80" s="168"/>
      <c r="H80" s="168"/>
    </row>
    <row r="81" spans="1:8" ht="17.25" customHeight="1" x14ac:dyDescent="0.25">
      <c r="A81" s="9" t="s">
        <v>6</v>
      </c>
      <c r="B81" s="9"/>
      <c r="C81" s="10">
        <f>F80</f>
        <v>14907.189999999999</v>
      </c>
      <c r="D81" s="19" t="s">
        <v>7</v>
      </c>
      <c r="E81" s="16">
        <v>15206.71</v>
      </c>
      <c r="F81" s="14"/>
      <c r="G81" s="168"/>
      <c r="H81" s="168"/>
    </row>
    <row r="82" spans="1:8" ht="17.25" customHeight="1" x14ac:dyDescent="0.3">
      <c r="A82" s="15" t="s">
        <v>9</v>
      </c>
      <c r="B82" s="15"/>
      <c r="C82" s="16">
        <f>C80-C81</f>
        <v>10352.189999999999</v>
      </c>
      <c r="D82" s="20" t="s">
        <v>8</v>
      </c>
      <c r="E82" s="11">
        <f>E80+E81</f>
        <v>25259.379999999997</v>
      </c>
      <c r="F82" s="12"/>
      <c r="G82" s="168"/>
      <c r="H82" s="168"/>
    </row>
    <row r="83" spans="1:8" ht="17.25" customHeight="1" x14ac:dyDescent="0.2"/>
    <row r="84" spans="1:8" ht="17.25" customHeight="1" x14ac:dyDescent="0.2"/>
    <row r="85" spans="1:8" ht="17.25" customHeight="1" x14ac:dyDescent="0.2">
      <c r="A85" s="21"/>
      <c r="B85" s="21"/>
      <c r="C85" s="21"/>
      <c r="D85" s="21"/>
    </row>
    <row r="86" spans="1:8" ht="17.25" customHeight="1" x14ac:dyDescent="0.2"/>
    <row r="87" spans="1:8" ht="17.25" customHeight="1" x14ac:dyDescent="0.2"/>
    <row r="88" spans="1:8" ht="17.25" customHeight="1" x14ac:dyDescent="0.2"/>
    <row r="89" spans="1:8" ht="17.25" customHeight="1" x14ac:dyDescent="0.2"/>
    <row r="90" spans="1:8" ht="17.25" customHeight="1" x14ac:dyDescent="0.2"/>
    <row r="91" spans="1:8" ht="17.25" customHeight="1" x14ac:dyDescent="0.2"/>
    <row r="92" spans="1:8" ht="17.25" customHeight="1" x14ac:dyDescent="0.2"/>
    <row r="93" spans="1:8" ht="17.25" customHeight="1" x14ac:dyDescent="0.2"/>
    <row r="94" spans="1:8" ht="17.25" customHeight="1" x14ac:dyDescent="0.2"/>
    <row r="95" spans="1:8" ht="17.25" customHeight="1" x14ac:dyDescent="0.2"/>
    <row r="96" spans="1:8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</sheetData>
  <mergeCells count="6">
    <mergeCell ref="I4:J4"/>
    <mergeCell ref="G80:H82"/>
    <mergeCell ref="B8:C8"/>
    <mergeCell ref="B40:C40"/>
    <mergeCell ref="B44:C44"/>
    <mergeCell ref="B48:C48"/>
  </mergeCells>
  <phoneticPr fontId="0" type="noConversion"/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10"/>
  <sheetViews>
    <sheetView zoomScale="120" zoomScaleNormal="120" workbookViewId="0">
      <pane xSplit="8" ySplit="2" topLeftCell="I50" activePane="bottomRight" state="frozen"/>
      <selection pane="topRight" activeCell="H1" sqref="H1"/>
      <selection pane="bottomLeft" activeCell="A3" sqref="A3"/>
      <selection pane="bottomRight" activeCell="E40" sqref="E40"/>
    </sheetView>
  </sheetViews>
  <sheetFormatPr defaultRowHeight="12.75" x14ac:dyDescent="0.2"/>
  <cols>
    <col min="1" max="1" width="15.7109375" customWidth="1"/>
    <col min="2" max="2" width="13.28515625" customWidth="1"/>
    <col min="3" max="3" width="12" customWidth="1"/>
    <col min="4" max="4" width="11.85546875" style="17" customWidth="1"/>
    <col min="5" max="5" width="11.140625" customWidth="1"/>
    <col min="6" max="6" width="12.7109375" customWidth="1"/>
    <col min="7" max="8" width="11.28515625" customWidth="1"/>
    <col min="9" max="9" width="10.42578125" bestFit="1" customWidth="1"/>
  </cols>
  <sheetData>
    <row r="1" spans="1:13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13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  <c r="I2" s="6"/>
    </row>
    <row r="3" spans="1:13" ht="16.149999999999999" customHeight="1" x14ac:dyDescent="0.2">
      <c r="A3" s="44" t="s">
        <v>11</v>
      </c>
      <c r="B3" s="44">
        <v>40</v>
      </c>
      <c r="C3" s="77"/>
      <c r="E3" s="78">
        <v>27.07</v>
      </c>
      <c r="F3" s="67"/>
      <c r="G3" s="78"/>
    </row>
    <row r="4" spans="1:13" ht="16.149999999999999" customHeight="1" x14ac:dyDescent="0.2">
      <c r="A4" s="44" t="s">
        <v>11</v>
      </c>
      <c r="B4" s="44">
        <v>109</v>
      </c>
      <c r="C4" s="77"/>
      <c r="E4" s="44"/>
      <c r="F4" s="44"/>
      <c r="G4" s="78">
        <v>16.7</v>
      </c>
      <c r="H4" s="33"/>
    </row>
    <row r="5" spans="1:13" ht="16.149999999999999" customHeight="1" x14ac:dyDescent="0.2">
      <c r="A5" s="44" t="s">
        <v>11</v>
      </c>
      <c r="B5" s="44">
        <v>108</v>
      </c>
      <c r="C5" s="77"/>
      <c r="E5" s="44"/>
      <c r="F5" s="44"/>
      <c r="G5" s="78">
        <v>104.5</v>
      </c>
      <c r="H5" s="68"/>
      <c r="I5" s="22"/>
    </row>
    <row r="6" spans="1:13" ht="16.149999999999999" customHeight="1" x14ac:dyDescent="0.25">
      <c r="A6" s="44" t="s">
        <v>11</v>
      </c>
      <c r="B6" s="44">
        <v>110</v>
      </c>
      <c r="C6" s="77"/>
      <c r="E6" s="44"/>
      <c r="F6" s="44"/>
      <c r="G6" s="78">
        <v>38.200000000000003</v>
      </c>
      <c r="H6" s="45"/>
      <c r="I6" s="22"/>
    </row>
    <row r="7" spans="1:13" ht="16.149999999999999" customHeight="1" x14ac:dyDescent="0.2">
      <c r="A7" s="44" t="s">
        <v>11</v>
      </c>
      <c r="B7" s="44">
        <v>111</v>
      </c>
      <c r="C7" s="77"/>
      <c r="E7" s="44"/>
      <c r="F7" s="44"/>
      <c r="G7" s="78">
        <v>47.57</v>
      </c>
      <c r="H7" s="68"/>
      <c r="I7" s="22"/>
    </row>
    <row r="8" spans="1:13" ht="16.149999999999999" customHeight="1" x14ac:dyDescent="0.2">
      <c r="A8" s="46" t="s">
        <v>12</v>
      </c>
      <c r="B8" s="46" t="s">
        <v>280</v>
      </c>
      <c r="C8" s="44"/>
      <c r="E8" s="44"/>
      <c r="F8" s="44"/>
      <c r="G8" s="68">
        <v>2186.6999999999998</v>
      </c>
      <c r="H8" s="68"/>
      <c r="I8" s="22"/>
    </row>
    <row r="9" spans="1:13" ht="16.149999999999999" customHeight="1" x14ac:dyDescent="0.2">
      <c r="A9" s="46" t="s">
        <v>12</v>
      </c>
      <c r="B9" s="109" t="s">
        <v>281</v>
      </c>
      <c r="C9" s="44"/>
      <c r="E9" s="44"/>
      <c r="F9" s="44"/>
      <c r="G9" s="68">
        <v>55</v>
      </c>
      <c r="H9" s="68"/>
      <c r="I9" s="46"/>
      <c r="K9" s="71"/>
    </row>
    <row r="10" spans="1:13" ht="16.149999999999999" customHeight="1" x14ac:dyDescent="0.2">
      <c r="A10" s="46" t="s">
        <v>12</v>
      </c>
      <c r="B10" s="164" t="s">
        <v>282</v>
      </c>
      <c r="C10" s="164"/>
      <c r="E10" s="44"/>
      <c r="F10" s="44"/>
      <c r="G10" s="67">
        <v>2742.27</v>
      </c>
      <c r="H10" s="68"/>
      <c r="I10" s="46"/>
      <c r="K10" s="71"/>
    </row>
    <row r="11" spans="1:13" ht="16.149999999999999" customHeight="1" x14ac:dyDescent="0.2">
      <c r="A11" s="46" t="s">
        <v>12</v>
      </c>
      <c r="B11" s="164" t="s">
        <v>283</v>
      </c>
      <c r="C11" s="164"/>
      <c r="E11" s="44"/>
      <c r="F11" s="44"/>
      <c r="G11" s="67">
        <v>1260</v>
      </c>
      <c r="H11" s="68"/>
      <c r="I11" s="22"/>
      <c r="K11" s="71"/>
    </row>
    <row r="12" spans="1:13" ht="16.149999999999999" customHeight="1" x14ac:dyDescent="0.2">
      <c r="A12" s="46" t="s">
        <v>12</v>
      </c>
      <c r="B12" s="44" t="s">
        <v>13</v>
      </c>
      <c r="C12" s="44"/>
      <c r="E12" s="44"/>
      <c r="F12" s="44"/>
      <c r="G12" s="67">
        <v>440.55</v>
      </c>
      <c r="H12" s="73"/>
      <c r="I12" s="46"/>
      <c r="J12" s="22"/>
      <c r="K12" s="71"/>
    </row>
    <row r="13" spans="1:13" ht="16.149999999999999" customHeight="1" x14ac:dyDescent="0.2">
      <c r="A13" s="76" t="s">
        <v>43</v>
      </c>
      <c r="B13" s="44">
        <v>294</v>
      </c>
      <c r="C13" s="76"/>
      <c r="E13" s="44"/>
      <c r="F13" s="44"/>
      <c r="G13" s="22"/>
      <c r="H13" s="68">
        <v>572</v>
      </c>
      <c r="I13" s="142" t="s">
        <v>131</v>
      </c>
      <c r="K13" s="71"/>
    </row>
    <row r="14" spans="1:13" ht="16.149999999999999" customHeight="1" x14ac:dyDescent="0.2">
      <c r="A14" s="117" t="s">
        <v>43</v>
      </c>
      <c r="B14" s="44">
        <v>297</v>
      </c>
      <c r="C14" s="44"/>
      <c r="E14" s="44"/>
      <c r="F14" s="44"/>
      <c r="G14" s="22"/>
      <c r="H14" s="68">
        <v>238.95</v>
      </c>
      <c r="I14" s="46" t="s">
        <v>284</v>
      </c>
      <c r="J14" s="71"/>
    </row>
    <row r="15" spans="1:13" ht="16.149999999999999" customHeight="1" x14ac:dyDescent="0.2">
      <c r="A15" s="46" t="s">
        <v>43</v>
      </c>
      <c r="B15" s="44">
        <v>298</v>
      </c>
      <c r="C15" s="44"/>
      <c r="E15" s="44"/>
      <c r="F15" s="44"/>
      <c r="G15" s="73"/>
      <c r="H15" s="68">
        <v>365.19</v>
      </c>
      <c r="I15" s="46" t="s">
        <v>62</v>
      </c>
      <c r="J15" s="71"/>
      <c r="K15" s="71"/>
      <c r="M15" s="39"/>
    </row>
    <row r="16" spans="1:13" ht="16.149999999999999" customHeight="1" x14ac:dyDescent="0.2">
      <c r="A16" s="46" t="s">
        <v>26</v>
      </c>
      <c r="B16" s="44">
        <v>304</v>
      </c>
      <c r="C16" s="44"/>
      <c r="E16" s="44"/>
      <c r="F16" s="44"/>
      <c r="G16" s="73"/>
      <c r="H16" s="68">
        <v>487.23</v>
      </c>
      <c r="I16" s="46" t="s">
        <v>272</v>
      </c>
      <c r="J16" s="71"/>
      <c r="K16" s="71"/>
      <c r="M16" s="39"/>
    </row>
    <row r="17" spans="1:14" ht="16.149999999999999" customHeight="1" x14ac:dyDescent="0.2">
      <c r="A17" s="46" t="s">
        <v>17</v>
      </c>
      <c r="B17" s="44">
        <v>305</v>
      </c>
      <c r="C17" s="44"/>
      <c r="E17" s="44"/>
      <c r="F17" s="44"/>
      <c r="G17" s="73"/>
      <c r="H17" s="68">
        <v>64.34</v>
      </c>
      <c r="I17" s="83" t="s">
        <v>84</v>
      </c>
      <c r="J17" s="71"/>
      <c r="K17" s="71"/>
      <c r="M17" s="39"/>
    </row>
    <row r="18" spans="1:14" ht="16.149999999999999" customHeight="1" x14ac:dyDescent="0.2">
      <c r="A18" s="46" t="s">
        <v>20</v>
      </c>
      <c r="B18" s="44">
        <v>308</v>
      </c>
      <c r="C18" s="44"/>
      <c r="E18" s="44"/>
      <c r="F18" s="68">
        <v>247.8</v>
      </c>
      <c r="G18" s="73"/>
      <c r="H18" s="68"/>
      <c r="I18" s="46" t="s">
        <v>135</v>
      </c>
      <c r="J18" s="71"/>
      <c r="K18" s="71"/>
      <c r="M18" s="39"/>
    </row>
    <row r="19" spans="1:14" ht="16.149999999999999" customHeight="1" x14ac:dyDescent="0.2">
      <c r="A19" s="46" t="s">
        <v>20</v>
      </c>
      <c r="B19" s="44">
        <v>310</v>
      </c>
      <c r="C19" s="44"/>
      <c r="E19" s="44"/>
      <c r="F19" s="44"/>
      <c r="G19" s="73"/>
      <c r="H19" s="68">
        <v>1003.52</v>
      </c>
      <c r="I19" s="108" t="s">
        <v>235</v>
      </c>
      <c r="J19" s="71"/>
      <c r="K19" s="71"/>
      <c r="M19" s="39"/>
    </row>
    <row r="20" spans="1:14" ht="16.149999999999999" customHeight="1" x14ac:dyDescent="0.2">
      <c r="A20" s="46" t="s">
        <v>17</v>
      </c>
      <c r="B20" s="44">
        <v>311</v>
      </c>
      <c r="C20" s="44"/>
      <c r="E20" s="44"/>
      <c r="F20" s="44"/>
      <c r="G20" s="22"/>
      <c r="H20" s="68">
        <v>350</v>
      </c>
      <c r="I20" s="108" t="s">
        <v>285</v>
      </c>
      <c r="J20" s="71"/>
      <c r="K20" s="71"/>
      <c r="M20" s="39"/>
    </row>
    <row r="21" spans="1:14" ht="16.149999999999999" customHeight="1" x14ac:dyDescent="0.2">
      <c r="A21" s="46" t="s">
        <v>17</v>
      </c>
      <c r="B21" s="44">
        <v>312</v>
      </c>
      <c r="C21" s="44"/>
      <c r="E21" s="44"/>
      <c r="F21" s="68">
        <v>65.010000000000005</v>
      </c>
      <c r="G21" s="73"/>
      <c r="I21" s="108" t="s">
        <v>286</v>
      </c>
      <c r="J21" s="71"/>
      <c r="K21" s="71"/>
      <c r="M21" s="39"/>
    </row>
    <row r="22" spans="1:14" ht="16.149999999999999" customHeight="1" x14ac:dyDescent="0.2">
      <c r="A22" s="46" t="s">
        <v>20</v>
      </c>
      <c r="B22" s="44">
        <v>315</v>
      </c>
      <c r="C22" s="44"/>
      <c r="D22" s="68">
        <v>75.2</v>
      </c>
      <c r="E22" s="44"/>
      <c r="F22" s="44"/>
      <c r="G22" s="22"/>
      <c r="H22" s="68"/>
      <c r="I22" s="83" t="s">
        <v>42</v>
      </c>
      <c r="J22" s="22"/>
      <c r="L22" s="82"/>
      <c r="M22" s="82"/>
      <c r="N22" s="82"/>
    </row>
    <row r="23" spans="1:14" ht="16.149999999999999" customHeight="1" x14ac:dyDescent="0.2">
      <c r="A23" s="46" t="s">
        <v>20</v>
      </c>
      <c r="B23" s="44">
        <v>316</v>
      </c>
      <c r="C23" s="44"/>
      <c r="E23" s="44"/>
      <c r="F23" s="44"/>
      <c r="G23" s="22"/>
      <c r="H23" s="68">
        <v>983.2</v>
      </c>
      <c r="I23" s="108" t="s">
        <v>287</v>
      </c>
      <c r="J23" s="71"/>
      <c r="K23" s="71"/>
      <c r="L23" s="82"/>
      <c r="M23" s="82"/>
      <c r="N23" s="82"/>
    </row>
    <row r="24" spans="1:14" ht="16.149999999999999" customHeight="1" x14ac:dyDescent="0.2">
      <c r="A24" s="46" t="s">
        <v>20</v>
      </c>
      <c r="B24" s="44">
        <v>292</v>
      </c>
      <c r="C24" s="44"/>
      <c r="D24" s="68">
        <v>70.8</v>
      </c>
      <c r="E24" s="44"/>
      <c r="F24" s="44"/>
      <c r="G24" s="73"/>
      <c r="H24" s="73"/>
      <c r="I24" s="108" t="s">
        <v>90</v>
      </c>
      <c r="L24" s="82"/>
      <c r="M24" s="82"/>
      <c r="N24" s="82"/>
    </row>
    <row r="25" spans="1:14" ht="16.149999999999999" customHeight="1" x14ac:dyDescent="0.2">
      <c r="A25" s="46" t="s">
        <v>43</v>
      </c>
      <c r="B25" s="44">
        <v>288</v>
      </c>
      <c r="C25" s="44"/>
      <c r="D25" s="68">
        <v>87.16</v>
      </c>
      <c r="E25" s="44"/>
      <c r="F25" s="34"/>
      <c r="G25" s="73"/>
      <c r="H25" s="73"/>
      <c r="I25" s="108" t="s">
        <v>147</v>
      </c>
      <c r="L25" s="82"/>
      <c r="M25" s="82"/>
      <c r="N25" s="82"/>
    </row>
    <row r="26" spans="1:14" ht="16.149999999999999" customHeight="1" x14ac:dyDescent="0.2">
      <c r="A26" s="46" t="s">
        <v>43</v>
      </c>
      <c r="B26" s="165" t="s">
        <v>99</v>
      </c>
      <c r="C26" s="165"/>
      <c r="E26" s="44"/>
      <c r="F26" s="44"/>
      <c r="G26" s="73"/>
      <c r="H26" s="67">
        <v>20</v>
      </c>
      <c r="I26" s="83" t="s">
        <v>99</v>
      </c>
      <c r="L26" s="82"/>
      <c r="M26" s="82"/>
      <c r="N26" s="82"/>
    </row>
    <row r="27" spans="1:14" ht="16.149999999999999" customHeight="1" x14ac:dyDescent="0.2">
      <c r="A27" s="46" t="s">
        <v>43</v>
      </c>
      <c r="B27" s="165" t="s">
        <v>99</v>
      </c>
      <c r="C27" s="165"/>
      <c r="E27" s="44"/>
      <c r="F27" s="44"/>
      <c r="G27" s="73"/>
      <c r="H27" s="67">
        <v>20</v>
      </c>
      <c r="I27" s="83" t="s">
        <v>99</v>
      </c>
      <c r="L27" s="82"/>
      <c r="M27" s="82"/>
      <c r="N27" s="82"/>
    </row>
    <row r="28" spans="1:14" ht="16.149999999999999" customHeight="1" x14ac:dyDescent="0.2">
      <c r="A28" s="46" t="s">
        <v>288</v>
      </c>
      <c r="B28" s="44">
        <v>79</v>
      </c>
      <c r="C28" s="44"/>
      <c r="E28" s="44"/>
      <c r="F28" s="44"/>
      <c r="G28" s="36"/>
      <c r="H28" s="67">
        <v>5740.25</v>
      </c>
      <c r="I28" s="108" t="s">
        <v>179</v>
      </c>
      <c r="L28" s="82"/>
      <c r="M28" s="82"/>
      <c r="N28" s="82"/>
    </row>
    <row r="29" spans="1:14" ht="16.149999999999999" customHeight="1" x14ac:dyDescent="0.2">
      <c r="A29" s="46" t="s">
        <v>43</v>
      </c>
      <c r="B29" s="80" t="s">
        <v>289</v>
      </c>
      <c r="C29" s="80"/>
      <c r="E29" s="44"/>
      <c r="F29" s="44"/>
      <c r="G29" s="73"/>
      <c r="H29" s="67">
        <v>1238.25</v>
      </c>
      <c r="I29" s="83" t="s">
        <v>156</v>
      </c>
      <c r="L29" s="82"/>
      <c r="M29" s="82"/>
      <c r="N29" s="82"/>
    </row>
    <row r="30" spans="1:14" ht="16.149999999999999" customHeight="1" x14ac:dyDescent="0.2">
      <c r="A30" s="46" t="s">
        <v>43</v>
      </c>
      <c r="B30" s="80"/>
      <c r="C30" s="80"/>
      <c r="E30" s="44"/>
      <c r="F30" s="44"/>
      <c r="G30" s="73"/>
      <c r="H30" s="67">
        <v>793</v>
      </c>
      <c r="I30" s="83" t="s">
        <v>231</v>
      </c>
      <c r="L30" s="21"/>
      <c r="M30" s="82"/>
      <c r="N30" s="82"/>
    </row>
    <row r="31" spans="1:14" ht="16.149999999999999" customHeight="1" x14ac:dyDescent="0.2">
      <c r="A31" s="46" t="s">
        <v>17</v>
      </c>
      <c r="B31" s="44">
        <v>275</v>
      </c>
      <c r="C31" s="44"/>
      <c r="E31" s="44"/>
      <c r="F31" s="143"/>
      <c r="G31" s="73"/>
      <c r="H31" s="69">
        <v>500.65</v>
      </c>
      <c r="I31" s="83" t="s">
        <v>56</v>
      </c>
      <c r="L31" s="82"/>
      <c r="M31" s="82"/>
      <c r="N31" s="82"/>
    </row>
    <row r="32" spans="1:14" ht="16.149999999999999" customHeight="1" x14ac:dyDescent="0.2">
      <c r="A32" s="46" t="s">
        <v>43</v>
      </c>
      <c r="B32" s="80" t="s">
        <v>290</v>
      </c>
      <c r="C32" s="107"/>
      <c r="E32" s="44"/>
      <c r="F32" s="44"/>
      <c r="G32" s="73"/>
      <c r="H32" s="67">
        <v>236.11</v>
      </c>
      <c r="I32" s="83" t="s">
        <v>159</v>
      </c>
      <c r="L32" s="21"/>
      <c r="M32" s="82"/>
      <c r="N32" s="82"/>
    </row>
    <row r="33" spans="1:17" ht="16.149999999999999" customHeight="1" x14ac:dyDescent="0.2">
      <c r="A33" s="46" t="s">
        <v>43</v>
      </c>
      <c r="B33" s="44">
        <v>285</v>
      </c>
      <c r="C33" s="44"/>
      <c r="E33" s="44"/>
      <c r="F33" s="44"/>
      <c r="G33" s="73"/>
      <c r="H33" s="68">
        <v>15.61</v>
      </c>
      <c r="I33" s="46" t="s">
        <v>149</v>
      </c>
      <c r="J33" s="71"/>
      <c r="L33" s="22"/>
      <c r="M33" s="82"/>
      <c r="N33" s="82"/>
    </row>
    <row r="34" spans="1:17" ht="16.149999999999999" customHeight="1" x14ac:dyDescent="0.2">
      <c r="A34" s="46" t="s">
        <v>17</v>
      </c>
      <c r="B34" s="44">
        <v>314</v>
      </c>
      <c r="C34" s="44"/>
      <c r="E34" s="44"/>
      <c r="F34" s="44"/>
      <c r="G34" s="36"/>
      <c r="H34" s="67">
        <v>52.34</v>
      </c>
      <c r="I34" s="108" t="s">
        <v>54</v>
      </c>
      <c r="J34" s="71"/>
      <c r="L34" s="21"/>
      <c r="M34" s="82"/>
      <c r="N34" s="82"/>
    </row>
    <row r="35" spans="1:17" ht="16.149999999999999" customHeight="1" x14ac:dyDescent="0.2">
      <c r="A35" s="46" t="s">
        <v>17</v>
      </c>
      <c r="B35" s="44">
        <v>313</v>
      </c>
      <c r="C35" s="44"/>
      <c r="E35" s="44"/>
      <c r="F35" s="44"/>
      <c r="G35" s="36"/>
      <c r="H35" s="67">
        <v>14.39</v>
      </c>
      <c r="I35" s="108" t="s">
        <v>54</v>
      </c>
      <c r="J35" s="71"/>
      <c r="L35" s="82"/>
      <c r="M35" s="82"/>
      <c r="N35" s="82"/>
    </row>
    <row r="36" spans="1:17" ht="15.75" customHeight="1" x14ac:dyDescent="0.2">
      <c r="A36" s="46" t="s">
        <v>291</v>
      </c>
      <c r="B36" s="44">
        <v>242</v>
      </c>
      <c r="C36" s="44"/>
      <c r="E36" s="44"/>
      <c r="F36" s="44"/>
      <c r="G36" s="36"/>
      <c r="H36" s="67">
        <v>780.81</v>
      </c>
      <c r="I36" s="108" t="s">
        <v>141</v>
      </c>
      <c r="J36" s="71"/>
      <c r="L36" s="21"/>
      <c r="M36" s="172"/>
      <c r="N36" s="172"/>
      <c r="O36" s="82"/>
      <c r="P36" s="82"/>
      <c r="Q36" s="82"/>
    </row>
    <row r="37" spans="1:17" ht="15.75" customHeight="1" x14ac:dyDescent="0.2">
      <c r="A37" s="46" t="s">
        <v>17</v>
      </c>
      <c r="B37" s="44">
        <v>264</v>
      </c>
      <c r="C37" s="44"/>
      <c r="E37" s="44"/>
      <c r="F37" s="44"/>
      <c r="G37" s="36"/>
      <c r="H37" s="67">
        <v>223.9</v>
      </c>
      <c r="I37" s="108" t="s">
        <v>292</v>
      </c>
      <c r="J37" s="71"/>
      <c r="L37" s="21"/>
      <c r="M37" s="89"/>
      <c r="N37" s="89"/>
      <c r="O37" s="82"/>
      <c r="P37" s="82"/>
      <c r="Q37" s="82"/>
    </row>
    <row r="38" spans="1:17" ht="15.75" customHeight="1" x14ac:dyDescent="0.2">
      <c r="A38" s="46" t="s">
        <v>17</v>
      </c>
      <c r="B38" s="164" t="s">
        <v>293</v>
      </c>
      <c r="C38" s="164"/>
      <c r="E38" s="44"/>
      <c r="F38" s="44"/>
      <c r="G38" s="73"/>
      <c r="H38" s="68">
        <v>420.12</v>
      </c>
      <c r="I38" s="83" t="s">
        <v>45</v>
      </c>
      <c r="J38" s="71"/>
      <c r="M38" s="89"/>
      <c r="N38" s="89"/>
      <c r="O38" s="82"/>
      <c r="P38" s="82"/>
      <c r="Q38" s="82"/>
    </row>
    <row r="39" spans="1:17" ht="15.75" customHeight="1" x14ac:dyDescent="0.2">
      <c r="A39" s="46" t="s">
        <v>95</v>
      </c>
      <c r="B39" s="80" t="s">
        <v>294</v>
      </c>
      <c r="C39" s="80"/>
      <c r="E39" s="44"/>
      <c r="F39" s="44"/>
      <c r="G39" s="73"/>
      <c r="H39" s="67">
        <v>1161.73</v>
      </c>
      <c r="I39" s="83" t="s">
        <v>237</v>
      </c>
      <c r="J39" s="71"/>
      <c r="L39" s="21"/>
      <c r="M39" s="89"/>
      <c r="N39" s="89"/>
      <c r="O39" s="82"/>
      <c r="P39" s="82"/>
      <c r="Q39" s="82"/>
    </row>
    <row r="40" spans="1:17" ht="15.75" customHeight="1" x14ac:dyDescent="0.2">
      <c r="A40" s="46" t="s">
        <v>298</v>
      </c>
      <c r="B40" s="80"/>
      <c r="C40" s="80"/>
      <c r="E40" s="70">
        <v>5430.82</v>
      </c>
      <c r="F40" s="44"/>
      <c r="G40" s="73"/>
      <c r="H40" s="67"/>
      <c r="I40" s="83"/>
      <c r="J40" s="71"/>
      <c r="L40" s="21"/>
      <c r="M40" s="89"/>
      <c r="N40" s="89"/>
      <c r="O40" s="82"/>
      <c r="P40" s="82"/>
      <c r="Q40" s="82"/>
    </row>
    <row r="41" spans="1:17" ht="15.75" customHeight="1" x14ac:dyDescent="0.2">
      <c r="A41" s="46" t="s">
        <v>69</v>
      </c>
      <c r="B41" s="44"/>
      <c r="C41" s="44"/>
      <c r="E41" s="44"/>
      <c r="F41" s="68">
        <v>2940</v>
      </c>
      <c r="G41" s="68">
        <v>2940</v>
      </c>
      <c r="H41" s="68"/>
      <c r="I41" s="44"/>
      <c r="J41" s="39"/>
      <c r="K41" s="39"/>
      <c r="L41" s="21"/>
      <c r="M41" s="89"/>
      <c r="N41" s="89"/>
      <c r="O41" s="82"/>
      <c r="P41" s="82"/>
      <c r="Q41" s="82"/>
    </row>
    <row r="42" spans="1:17" ht="15.75" customHeight="1" x14ac:dyDescent="0.2">
      <c r="A42" s="46"/>
      <c r="B42" s="44"/>
      <c r="C42" s="44"/>
      <c r="E42" s="44"/>
      <c r="F42" s="44"/>
      <c r="G42" s="82">
        <v>420.75</v>
      </c>
      <c r="H42" s="68"/>
      <c r="I42" s="44"/>
      <c r="J42" s="39"/>
      <c r="K42" s="39"/>
      <c r="L42" s="21"/>
      <c r="M42" s="89"/>
      <c r="N42" s="89"/>
      <c r="O42" s="82"/>
      <c r="P42" s="82"/>
      <c r="Q42" s="82"/>
    </row>
    <row r="43" spans="1:17" ht="15.75" customHeight="1" x14ac:dyDescent="0.2">
      <c r="A43" s="46"/>
      <c r="B43" s="44"/>
      <c r="C43" s="44"/>
      <c r="E43" s="44"/>
      <c r="F43" s="44"/>
      <c r="G43" s="82">
        <v>230.73</v>
      </c>
      <c r="H43" s="68"/>
      <c r="I43" s="44"/>
      <c r="J43" s="39"/>
      <c r="K43" s="39"/>
      <c r="L43" s="21"/>
      <c r="M43" s="89"/>
      <c r="N43" s="89"/>
      <c r="O43" s="82"/>
      <c r="P43" s="82"/>
      <c r="Q43" s="82"/>
    </row>
    <row r="44" spans="1:17" ht="15.75" customHeight="1" x14ac:dyDescent="0.2">
      <c r="A44" s="46"/>
      <c r="B44" s="44"/>
      <c r="C44" s="44"/>
      <c r="E44" s="44"/>
      <c r="F44" s="44"/>
      <c r="G44" s="82">
        <v>1293.67</v>
      </c>
      <c r="H44" s="68"/>
      <c r="I44" s="44"/>
      <c r="J44" s="39"/>
      <c r="K44" s="39"/>
      <c r="L44" s="21"/>
      <c r="M44" s="89"/>
      <c r="N44" s="89"/>
      <c r="O44" s="82"/>
      <c r="P44" s="82"/>
      <c r="Q44" s="82"/>
    </row>
    <row r="45" spans="1:17" ht="15.75" customHeight="1" x14ac:dyDescent="0.2">
      <c r="A45" s="46"/>
      <c r="B45" s="44"/>
      <c r="C45" s="44"/>
      <c r="E45" s="44"/>
      <c r="F45" s="44"/>
      <c r="G45" s="82">
        <v>102.75</v>
      </c>
      <c r="H45" s="68"/>
      <c r="I45" s="44"/>
      <c r="J45" s="39"/>
      <c r="K45" s="39"/>
      <c r="L45" s="21"/>
      <c r="M45" s="89"/>
      <c r="N45" s="89"/>
      <c r="O45" s="82"/>
      <c r="P45" s="82"/>
      <c r="Q45" s="82"/>
    </row>
    <row r="46" spans="1:17" ht="15.75" customHeight="1" x14ac:dyDescent="0.2">
      <c r="A46" s="46"/>
      <c r="B46" s="44"/>
      <c r="C46" s="44"/>
      <c r="E46" s="44"/>
      <c r="F46" s="44"/>
      <c r="G46" s="82">
        <v>308</v>
      </c>
      <c r="H46" s="68"/>
      <c r="I46" s="44"/>
      <c r="J46" s="39"/>
      <c r="K46" s="39"/>
      <c r="L46" s="21"/>
      <c r="M46" s="89"/>
      <c r="N46" s="89"/>
      <c r="O46" s="82"/>
      <c r="P46" s="82"/>
      <c r="Q46" s="82"/>
    </row>
    <row r="47" spans="1:17" ht="15.75" customHeight="1" x14ac:dyDescent="0.2">
      <c r="A47" s="46"/>
      <c r="B47" s="44"/>
      <c r="C47" s="44"/>
      <c r="E47" s="44"/>
      <c r="F47" s="44"/>
      <c r="G47" s="82">
        <v>81</v>
      </c>
      <c r="H47" s="68"/>
      <c r="I47" s="44"/>
      <c r="J47" s="39"/>
      <c r="K47" s="39"/>
      <c r="L47" s="21"/>
      <c r="M47" s="89"/>
      <c r="N47" s="89"/>
      <c r="O47" s="82"/>
      <c r="P47" s="82"/>
      <c r="Q47" s="82"/>
    </row>
    <row r="48" spans="1:17" ht="15.75" customHeight="1" x14ac:dyDescent="0.2">
      <c r="A48" s="46"/>
      <c r="B48" s="44"/>
      <c r="C48" s="44"/>
      <c r="E48" s="44"/>
      <c r="F48" s="44"/>
      <c r="G48" s="82">
        <v>890</v>
      </c>
      <c r="H48" s="68"/>
      <c r="I48" s="44"/>
      <c r="J48" s="39"/>
      <c r="K48" s="39"/>
      <c r="L48" s="21"/>
      <c r="M48" s="89"/>
      <c r="N48" s="89"/>
      <c r="O48" s="82"/>
      <c r="P48" s="82"/>
      <c r="Q48" s="82"/>
    </row>
    <row r="49" spans="1:17" ht="15.75" customHeight="1" x14ac:dyDescent="0.2">
      <c r="A49" s="46"/>
      <c r="B49" s="44"/>
      <c r="C49" s="44"/>
      <c r="E49" s="44"/>
      <c r="F49" s="44"/>
      <c r="G49" s="82">
        <v>188.07</v>
      </c>
      <c r="H49" s="68"/>
      <c r="I49" s="44"/>
      <c r="J49" s="39"/>
      <c r="K49" s="39"/>
      <c r="L49" s="21"/>
      <c r="M49" s="89"/>
      <c r="N49" s="89"/>
      <c r="O49" s="82"/>
      <c r="P49" s="82"/>
      <c r="Q49" s="82"/>
    </row>
    <row r="50" spans="1:17" ht="15.75" customHeight="1" x14ac:dyDescent="0.2">
      <c r="A50" s="46"/>
      <c r="B50" s="44"/>
      <c r="C50" s="44"/>
      <c r="E50" s="44"/>
      <c r="F50" s="44"/>
      <c r="G50" s="82">
        <v>48.5</v>
      </c>
      <c r="H50" s="68"/>
      <c r="I50" s="44"/>
      <c r="J50" s="39"/>
      <c r="K50" s="39"/>
      <c r="L50" s="21"/>
      <c r="M50" s="89"/>
      <c r="N50" s="89"/>
      <c r="O50" s="82"/>
      <c r="P50" s="82"/>
      <c r="Q50" s="82"/>
    </row>
    <row r="51" spans="1:17" ht="15.75" customHeight="1" x14ac:dyDescent="0.2">
      <c r="A51" s="46"/>
      <c r="B51" s="44"/>
      <c r="C51" s="44"/>
      <c r="E51" s="44"/>
      <c r="F51" s="44"/>
      <c r="G51" s="82">
        <v>60</v>
      </c>
      <c r="H51" s="68"/>
      <c r="I51" s="44"/>
      <c r="J51" s="39"/>
      <c r="K51" s="39"/>
      <c r="L51" s="21"/>
      <c r="M51" s="89"/>
      <c r="N51" s="89"/>
      <c r="O51" s="82"/>
      <c r="P51" s="82"/>
      <c r="Q51" s="82"/>
    </row>
    <row r="52" spans="1:17" ht="15.75" customHeight="1" x14ac:dyDescent="0.2">
      <c r="A52" s="46"/>
      <c r="B52" s="44"/>
      <c r="C52" s="44"/>
      <c r="E52" s="44"/>
      <c r="F52" s="44"/>
      <c r="G52" s="82">
        <v>263.88</v>
      </c>
      <c r="H52" s="68"/>
      <c r="I52" s="44"/>
      <c r="J52" s="39"/>
      <c r="K52" s="39"/>
      <c r="L52" s="21"/>
      <c r="M52" s="89"/>
      <c r="N52" s="89"/>
      <c r="O52" s="82"/>
      <c r="P52" s="82"/>
      <c r="Q52" s="82"/>
    </row>
    <row r="53" spans="1:17" ht="15.75" customHeight="1" x14ac:dyDescent="0.2">
      <c r="A53" s="46"/>
      <c r="B53" s="44"/>
      <c r="C53" s="44"/>
      <c r="E53" s="44"/>
      <c r="F53" s="44"/>
      <c r="G53" s="82">
        <v>602.54999999999995</v>
      </c>
      <c r="H53" s="68"/>
      <c r="I53" s="44"/>
      <c r="J53" s="39"/>
      <c r="K53" s="39"/>
      <c r="L53" s="21"/>
      <c r="M53" s="89"/>
      <c r="N53" s="89"/>
      <c r="O53" s="82"/>
      <c r="P53" s="82"/>
      <c r="Q53" s="82"/>
    </row>
    <row r="54" spans="1:17" ht="15.75" customHeight="1" x14ac:dyDescent="0.2">
      <c r="A54" s="111"/>
      <c r="B54" s="76"/>
      <c r="C54" s="76"/>
      <c r="E54" s="44"/>
      <c r="F54" s="44"/>
      <c r="G54" s="72">
        <v>93.8</v>
      </c>
      <c r="H54" s="68"/>
      <c r="I54" s="44"/>
      <c r="J54" s="39"/>
      <c r="K54" s="39"/>
      <c r="L54" s="21"/>
      <c r="M54" s="89"/>
      <c r="N54" s="89"/>
      <c r="O54" s="82"/>
      <c r="P54" s="82"/>
      <c r="Q54" s="82"/>
    </row>
    <row r="55" spans="1:17" ht="15.75" customHeight="1" x14ac:dyDescent="0.2">
      <c r="A55" s="46" t="s">
        <v>295</v>
      </c>
      <c r="B55" s="44"/>
      <c r="C55" s="44"/>
      <c r="E55" s="44"/>
      <c r="F55" s="44"/>
      <c r="G55" s="44"/>
      <c r="H55" s="144">
        <v>4884</v>
      </c>
      <c r="I55" s="44"/>
      <c r="J55" s="39"/>
      <c r="K55" s="39"/>
      <c r="L55" s="21"/>
      <c r="M55" s="89"/>
      <c r="N55" s="89"/>
      <c r="O55" s="82"/>
      <c r="P55" s="82"/>
      <c r="Q55" s="82"/>
    </row>
    <row r="56" spans="1:17" ht="15.75" customHeight="1" x14ac:dyDescent="0.2">
      <c r="A56" s="76" t="s">
        <v>72</v>
      </c>
      <c r="B56" s="76"/>
      <c r="C56" s="76"/>
      <c r="E56" s="44"/>
      <c r="F56" s="44"/>
      <c r="G56" s="44"/>
      <c r="H56" s="145">
        <v>399.08</v>
      </c>
      <c r="I56" s="46" t="s">
        <v>284</v>
      </c>
      <c r="J56" s="39"/>
      <c r="K56" s="39"/>
      <c r="L56" s="21"/>
      <c r="M56" s="89"/>
      <c r="N56" s="89"/>
      <c r="O56" s="82"/>
      <c r="P56" s="82"/>
      <c r="Q56" s="82"/>
    </row>
    <row r="57" spans="1:17" ht="15.75" customHeight="1" x14ac:dyDescent="0.2">
      <c r="A57" s="76" t="s">
        <v>72</v>
      </c>
      <c r="B57" s="76"/>
      <c r="C57" s="76"/>
      <c r="E57" s="44"/>
      <c r="F57" s="44"/>
      <c r="G57" s="44"/>
      <c r="H57" s="145">
        <v>340.63</v>
      </c>
      <c r="I57" s="44" t="s">
        <v>296</v>
      </c>
      <c r="J57" s="39"/>
      <c r="K57" s="39"/>
      <c r="L57" s="21"/>
      <c r="M57" s="89"/>
      <c r="N57" s="89"/>
      <c r="O57" s="82"/>
      <c r="P57" s="82"/>
      <c r="Q57" s="82"/>
    </row>
    <row r="58" spans="1:17" ht="15.75" customHeight="1" x14ac:dyDescent="0.2">
      <c r="A58" s="76" t="s">
        <v>72</v>
      </c>
      <c r="B58" s="46"/>
      <c r="C58" s="44"/>
      <c r="E58" s="44"/>
      <c r="F58" s="44"/>
      <c r="G58" s="44"/>
      <c r="H58" s="146">
        <v>175</v>
      </c>
      <c r="I58" s="44" t="s">
        <v>98</v>
      </c>
      <c r="J58" s="39"/>
      <c r="K58" s="39"/>
      <c r="L58" s="21"/>
      <c r="M58" s="89"/>
      <c r="N58" s="89"/>
      <c r="O58" s="82"/>
      <c r="P58" s="82"/>
      <c r="Q58" s="82"/>
    </row>
    <row r="59" spans="1:17" ht="15.75" customHeight="1" x14ac:dyDescent="0.2">
      <c r="A59" s="76" t="s">
        <v>72</v>
      </c>
      <c r="B59" s="46"/>
      <c r="C59" s="44"/>
      <c r="E59" s="44"/>
      <c r="F59" s="44"/>
      <c r="G59" s="44"/>
      <c r="H59" s="146">
        <v>4573.1400000000003</v>
      </c>
      <c r="I59" s="44" t="s">
        <v>297</v>
      </c>
      <c r="J59" s="39"/>
      <c r="K59" s="39"/>
      <c r="L59" s="21"/>
      <c r="M59" s="89"/>
      <c r="N59" s="89"/>
      <c r="O59" s="82"/>
      <c r="P59" s="82"/>
      <c r="Q59" s="82"/>
    </row>
    <row r="60" spans="1:17" ht="15.75" hidden="1" customHeight="1" x14ac:dyDescent="0.2">
      <c r="A60" s="173"/>
      <c r="B60" s="173"/>
      <c r="C60" s="173"/>
      <c r="D60" s="173"/>
      <c r="E60" s="173"/>
      <c r="F60" s="173"/>
      <c r="G60" s="173"/>
      <c r="H60" s="173"/>
    </row>
    <row r="61" spans="1:17" ht="15.75" hidden="1" customHeight="1" x14ac:dyDescent="0.2">
      <c r="A61" s="173"/>
      <c r="B61" s="173"/>
      <c r="C61" s="173"/>
      <c r="D61" s="173"/>
      <c r="E61" s="173"/>
      <c r="F61" s="173"/>
      <c r="G61" s="173"/>
      <c r="H61" s="173"/>
    </row>
    <row r="62" spans="1:17" ht="15.75" hidden="1" customHeight="1" x14ac:dyDescent="0.2">
      <c r="A62" s="173"/>
      <c r="B62" s="173"/>
      <c r="C62" s="173"/>
      <c r="D62" s="173"/>
      <c r="E62" s="173"/>
      <c r="F62" s="173"/>
      <c r="G62" s="173"/>
      <c r="H62" s="173"/>
    </row>
    <row r="63" spans="1:17" ht="15.75" hidden="1" customHeight="1" x14ac:dyDescent="0.2">
      <c r="A63" s="173"/>
      <c r="B63" s="173"/>
      <c r="C63" s="173"/>
      <c r="D63" s="173"/>
      <c r="E63" s="173"/>
      <c r="F63" s="173"/>
      <c r="G63" s="173"/>
      <c r="H63" s="173"/>
    </row>
    <row r="64" spans="1:17" ht="15.75" hidden="1" customHeight="1" x14ac:dyDescent="0.2">
      <c r="A64" s="173"/>
      <c r="B64" s="173"/>
      <c r="C64" s="173"/>
      <c r="D64" s="173"/>
      <c r="E64" s="173"/>
      <c r="F64" s="173"/>
      <c r="G64" s="173"/>
      <c r="H64" s="173"/>
    </row>
    <row r="65" spans="1:9" ht="15" hidden="1" customHeight="1" x14ac:dyDescent="0.2">
      <c r="A65" s="173"/>
      <c r="B65" s="173"/>
      <c r="C65" s="173"/>
      <c r="D65" s="173"/>
      <c r="E65" s="173"/>
      <c r="F65" s="173"/>
      <c r="G65" s="173"/>
      <c r="H65" s="173"/>
    </row>
    <row r="66" spans="1:9" ht="16.149999999999999" customHeight="1" x14ac:dyDescent="0.2">
      <c r="A66" s="9" t="s">
        <v>4</v>
      </c>
      <c r="B66" s="9"/>
      <c r="C66" s="10">
        <f>E68</f>
        <v>15810.08</v>
      </c>
      <c r="D66" s="19" t="s">
        <v>5</v>
      </c>
      <c r="E66" s="11">
        <f>SUM(E3:E65)</f>
        <v>5457.8899999999994</v>
      </c>
      <c r="F66" s="12">
        <f>SUM(F3:F65)</f>
        <v>3252.81</v>
      </c>
      <c r="G66" s="162"/>
      <c r="H66" s="163"/>
    </row>
    <row r="67" spans="1:9" ht="16.149999999999999" customHeight="1" x14ac:dyDescent="0.2">
      <c r="A67" s="9" t="s">
        <v>6</v>
      </c>
      <c r="B67" s="9"/>
      <c r="C67" s="10">
        <f>F66</f>
        <v>3252.81</v>
      </c>
      <c r="D67" s="19" t="s">
        <v>7</v>
      </c>
      <c r="E67" s="13">
        <v>10352.19</v>
      </c>
      <c r="F67" s="14"/>
      <c r="G67" s="162"/>
      <c r="H67" s="163"/>
    </row>
    <row r="68" spans="1:9" ht="16.149999999999999" customHeight="1" x14ac:dyDescent="0.3">
      <c r="A68" s="15" t="s">
        <v>9</v>
      </c>
      <c r="B68" s="15"/>
      <c r="C68" s="16">
        <f>C66-C67</f>
        <v>12557.27</v>
      </c>
      <c r="D68" s="20" t="s">
        <v>8</v>
      </c>
      <c r="E68" s="11">
        <f>E66+E67</f>
        <v>15810.08</v>
      </c>
      <c r="F68" s="12"/>
      <c r="G68" s="162"/>
      <c r="H68" s="163"/>
      <c r="I68" s="29"/>
    </row>
    <row r="69" spans="1:9" ht="17.25" customHeight="1" x14ac:dyDescent="0.2">
      <c r="A69" s="22"/>
      <c r="B69" s="22"/>
      <c r="C69" s="22"/>
      <c r="D69" s="22"/>
      <c r="E69" s="21"/>
      <c r="F69" s="21"/>
      <c r="G69" s="21"/>
      <c r="H69" s="21"/>
    </row>
    <row r="70" spans="1:9" ht="17.25" customHeight="1" x14ac:dyDescent="0.2"/>
    <row r="71" spans="1:9" ht="17.25" customHeight="1" x14ac:dyDescent="0.2"/>
    <row r="72" spans="1:9" ht="17.25" customHeight="1" x14ac:dyDescent="0.2"/>
    <row r="73" spans="1:9" ht="17.25" customHeight="1" x14ac:dyDescent="0.2">
      <c r="A73" s="21"/>
      <c r="B73" s="21"/>
      <c r="C73" s="21"/>
      <c r="D73" s="21"/>
    </row>
    <row r="74" spans="1:9" ht="17.25" customHeight="1" x14ac:dyDescent="0.2"/>
    <row r="75" spans="1:9" ht="17.25" customHeight="1" x14ac:dyDescent="0.2"/>
    <row r="76" spans="1:9" ht="17.25" customHeight="1" x14ac:dyDescent="0.2"/>
    <row r="77" spans="1:9" ht="17.25" customHeight="1" x14ac:dyDescent="0.2"/>
    <row r="78" spans="1:9" ht="17.25" customHeight="1" x14ac:dyDescent="0.2"/>
    <row r="79" spans="1:9" ht="17.25" customHeight="1" x14ac:dyDescent="0.2"/>
    <row r="80" spans="1:9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</sheetData>
  <mergeCells count="8">
    <mergeCell ref="M36:N36"/>
    <mergeCell ref="G66:H68"/>
    <mergeCell ref="A60:H65"/>
    <mergeCell ref="B10:C10"/>
    <mergeCell ref="B11:C11"/>
    <mergeCell ref="B26:C26"/>
    <mergeCell ref="B27:C27"/>
    <mergeCell ref="B38:C38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27"/>
  <sheetViews>
    <sheetView zoomScale="110" zoomScaleNormal="110" workbookViewId="0">
      <pane xSplit="8" ySplit="2" topLeftCell="I63" activePane="bottomRight" state="frozen"/>
      <selection pane="topRight" activeCell="H1" sqref="H1"/>
      <selection pane="bottomLeft" activeCell="A3" sqref="A3"/>
      <selection pane="bottomRight" activeCell="E49" sqref="E49"/>
    </sheetView>
  </sheetViews>
  <sheetFormatPr defaultRowHeight="12.75" x14ac:dyDescent="0.2"/>
  <cols>
    <col min="1" max="1" width="13.42578125" customWidth="1"/>
    <col min="2" max="2" width="22.5703125" customWidth="1"/>
    <col min="3" max="3" width="12.42578125" customWidth="1"/>
    <col min="4" max="4" width="11.28515625" style="17" customWidth="1"/>
    <col min="5" max="5" width="11" customWidth="1"/>
    <col min="6" max="6" width="12.85546875" customWidth="1"/>
    <col min="7" max="7" width="9.85546875" customWidth="1"/>
    <col min="8" max="8" width="10.42578125" customWidth="1"/>
    <col min="9" max="9" width="10.42578125" bestFit="1" customWidth="1"/>
  </cols>
  <sheetData>
    <row r="1" spans="1:15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15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  <c r="I2" s="6"/>
    </row>
    <row r="3" spans="1:15" ht="16.149999999999999" customHeight="1" x14ac:dyDescent="0.2">
      <c r="A3" s="44" t="s">
        <v>11</v>
      </c>
      <c r="B3" s="44">
        <v>122</v>
      </c>
      <c r="C3" s="77"/>
      <c r="E3" s="78">
        <v>200.09</v>
      </c>
      <c r="F3" s="44"/>
      <c r="H3" s="58"/>
    </row>
    <row r="4" spans="1:15" ht="16.149999999999999" customHeight="1" x14ac:dyDescent="0.25">
      <c r="A4" s="44" t="s">
        <v>11</v>
      </c>
      <c r="B4" s="44">
        <v>119</v>
      </c>
      <c r="C4" s="78">
        <v>143.27000000000001</v>
      </c>
      <c r="E4" s="44"/>
      <c r="J4" s="35"/>
      <c r="K4" s="34"/>
      <c r="L4" s="21"/>
      <c r="M4" s="32"/>
      <c r="N4" s="34"/>
    </row>
    <row r="5" spans="1:15" ht="16.149999999999999" customHeight="1" x14ac:dyDescent="0.25">
      <c r="A5" s="44" t="s">
        <v>11</v>
      </c>
      <c r="B5" s="44">
        <v>113</v>
      </c>
      <c r="C5" s="78">
        <v>34.69</v>
      </c>
      <c r="E5" s="44"/>
      <c r="F5" s="32"/>
      <c r="H5" s="58"/>
      <c r="I5" s="47"/>
      <c r="J5" s="35"/>
      <c r="K5" s="34"/>
      <c r="L5" s="21"/>
      <c r="M5" s="32"/>
      <c r="N5" s="34"/>
    </row>
    <row r="6" spans="1:15" ht="16.149999999999999" customHeight="1" x14ac:dyDescent="0.25">
      <c r="A6" s="44" t="s">
        <v>11</v>
      </c>
      <c r="B6" s="44">
        <v>114</v>
      </c>
      <c r="C6" s="78">
        <v>121.9</v>
      </c>
      <c r="E6" s="44"/>
      <c r="F6" s="32"/>
      <c r="H6" s="58"/>
      <c r="I6" s="47"/>
      <c r="J6" s="35"/>
      <c r="K6" s="34"/>
      <c r="L6" s="21"/>
      <c r="M6" s="32"/>
      <c r="N6" s="34"/>
    </row>
    <row r="7" spans="1:15" ht="16.149999999999999" customHeight="1" x14ac:dyDescent="0.25">
      <c r="A7" s="44" t="s">
        <v>11</v>
      </c>
      <c r="B7" s="44">
        <v>118</v>
      </c>
      <c r="C7" s="77"/>
      <c r="E7" s="44"/>
      <c r="F7" s="78"/>
      <c r="G7" s="78">
        <v>215.47</v>
      </c>
      <c r="H7" s="58"/>
      <c r="I7" s="47"/>
      <c r="J7" s="35"/>
      <c r="K7" s="34"/>
      <c r="L7" s="21"/>
      <c r="M7" s="32"/>
      <c r="N7" s="34"/>
    </row>
    <row r="8" spans="1:15" ht="16.149999999999999" customHeight="1" x14ac:dyDescent="0.25">
      <c r="A8" s="44" t="s">
        <v>11</v>
      </c>
      <c r="B8" s="44">
        <v>115</v>
      </c>
      <c r="C8" s="77"/>
      <c r="E8" s="44"/>
      <c r="F8" s="78"/>
      <c r="G8" s="78">
        <v>464.4</v>
      </c>
      <c r="H8" s="58"/>
      <c r="I8" s="47"/>
      <c r="J8" s="99"/>
      <c r="K8" s="30"/>
      <c r="L8" s="30"/>
      <c r="M8" s="32"/>
      <c r="N8" s="30"/>
      <c r="O8" s="21"/>
    </row>
    <row r="9" spans="1:15" ht="16.149999999999999" customHeight="1" x14ac:dyDescent="0.25">
      <c r="A9" s="44" t="s">
        <v>11</v>
      </c>
      <c r="B9" s="44">
        <v>116</v>
      </c>
      <c r="C9" s="77"/>
      <c r="E9" s="44"/>
      <c r="F9" s="32"/>
      <c r="G9" s="78">
        <v>226.12</v>
      </c>
      <c r="H9" s="58"/>
    </row>
    <row r="10" spans="1:15" ht="16.149999999999999" customHeight="1" x14ac:dyDescent="0.2">
      <c r="A10" s="44" t="s">
        <v>11</v>
      </c>
      <c r="B10" s="44">
        <v>117</v>
      </c>
      <c r="C10" s="77"/>
      <c r="E10" s="44"/>
      <c r="F10" s="67"/>
      <c r="G10" s="78">
        <v>169.67</v>
      </c>
      <c r="H10" s="58"/>
    </row>
    <row r="11" spans="1:15" ht="16.149999999999999" customHeight="1" x14ac:dyDescent="0.2">
      <c r="A11" s="44" t="s">
        <v>11</v>
      </c>
      <c r="B11" s="44">
        <v>123</v>
      </c>
      <c r="C11" s="77"/>
      <c r="E11" s="44"/>
      <c r="F11" s="67"/>
      <c r="G11" s="78">
        <v>14.88</v>
      </c>
      <c r="H11" s="58"/>
    </row>
    <row r="12" spans="1:15" ht="16.149999999999999" customHeight="1" x14ac:dyDescent="0.2">
      <c r="A12" s="44" t="s">
        <v>11</v>
      </c>
      <c r="B12" s="44">
        <v>120</v>
      </c>
      <c r="C12" s="77"/>
      <c r="E12" s="44"/>
      <c r="F12" s="78"/>
      <c r="G12" s="78">
        <v>165.05</v>
      </c>
      <c r="H12" s="58"/>
    </row>
    <row r="13" spans="1:15" ht="16.149999999999999" customHeight="1" x14ac:dyDescent="0.2">
      <c r="A13" s="46" t="s">
        <v>12</v>
      </c>
      <c r="B13" s="44" t="s">
        <v>299</v>
      </c>
      <c r="C13" s="76"/>
      <c r="E13" s="67">
        <v>291.60000000000002</v>
      </c>
      <c r="F13" s="44"/>
      <c r="H13" s="68"/>
    </row>
    <row r="14" spans="1:15" ht="16.149999999999999" customHeight="1" x14ac:dyDescent="0.2">
      <c r="A14" s="46" t="s">
        <v>12</v>
      </c>
      <c r="B14" s="44" t="s">
        <v>300</v>
      </c>
      <c r="C14" s="76"/>
      <c r="E14" s="44"/>
      <c r="F14" s="44"/>
      <c r="G14" s="67">
        <v>93.4</v>
      </c>
      <c r="H14" s="68"/>
    </row>
    <row r="15" spans="1:15" ht="16.149999999999999" customHeight="1" x14ac:dyDescent="0.2">
      <c r="A15" s="46" t="s">
        <v>12</v>
      </c>
      <c r="B15" s="164" t="s">
        <v>301</v>
      </c>
      <c r="C15" s="164"/>
      <c r="E15" s="44"/>
      <c r="F15" s="44"/>
      <c r="G15" s="67">
        <v>1128</v>
      </c>
      <c r="H15" s="68"/>
    </row>
    <row r="16" spans="1:15" ht="16.149999999999999" customHeight="1" x14ac:dyDescent="0.2">
      <c r="A16" s="46" t="s">
        <v>12</v>
      </c>
      <c r="B16" s="164" t="s">
        <v>302</v>
      </c>
      <c r="C16" s="164"/>
      <c r="E16" s="44"/>
      <c r="F16" s="44"/>
      <c r="G16" s="67">
        <v>3560.81</v>
      </c>
      <c r="H16" s="58"/>
      <c r="I16" s="22"/>
    </row>
    <row r="17" spans="1:9" ht="16.149999999999999" customHeight="1" x14ac:dyDescent="0.2">
      <c r="A17" s="46" t="s">
        <v>12</v>
      </c>
      <c r="B17" s="109" t="s">
        <v>303</v>
      </c>
      <c r="C17" s="44"/>
      <c r="E17" s="44"/>
      <c r="F17" s="44"/>
      <c r="G17" s="68">
        <v>140.19999999999999</v>
      </c>
      <c r="H17" s="68"/>
    </row>
    <row r="18" spans="1:9" ht="16.149999999999999" customHeight="1" x14ac:dyDescent="0.2">
      <c r="A18" s="46" t="s">
        <v>20</v>
      </c>
      <c r="B18" s="44">
        <v>318</v>
      </c>
      <c r="C18" s="44"/>
      <c r="E18" s="44"/>
      <c r="F18" s="68">
        <v>124.2</v>
      </c>
      <c r="G18" s="67"/>
      <c r="H18" s="68"/>
      <c r="I18" s="36" t="s">
        <v>22</v>
      </c>
    </row>
    <row r="19" spans="1:9" ht="16.149999999999999" customHeight="1" x14ac:dyDescent="0.2">
      <c r="A19" s="46" t="s">
        <v>17</v>
      </c>
      <c r="B19" s="44">
        <v>319</v>
      </c>
      <c r="C19" s="44"/>
      <c r="E19" s="44"/>
      <c r="F19" s="68">
        <v>122</v>
      </c>
      <c r="G19" s="67"/>
      <c r="H19" s="68"/>
      <c r="I19" s="36" t="s">
        <v>30</v>
      </c>
    </row>
    <row r="20" spans="1:9" ht="16.149999999999999" customHeight="1" x14ac:dyDescent="0.2">
      <c r="A20" s="46" t="s">
        <v>17</v>
      </c>
      <c r="B20" s="44">
        <v>325</v>
      </c>
      <c r="C20" s="44"/>
      <c r="E20" s="44"/>
      <c r="F20" s="44"/>
      <c r="G20" s="67"/>
      <c r="H20" s="68">
        <v>481.03</v>
      </c>
      <c r="I20" s="36" t="s">
        <v>304</v>
      </c>
    </row>
    <row r="21" spans="1:9" ht="16.149999999999999" customHeight="1" x14ac:dyDescent="0.2">
      <c r="A21" s="46" t="s">
        <v>17</v>
      </c>
      <c r="B21" s="44">
        <v>329</v>
      </c>
      <c r="C21" s="44"/>
      <c r="E21" s="44"/>
      <c r="F21" s="44"/>
      <c r="G21" s="67"/>
      <c r="H21" s="68">
        <v>68.5</v>
      </c>
      <c r="I21" s="36" t="s">
        <v>19</v>
      </c>
    </row>
    <row r="22" spans="1:9" ht="16.149999999999999" customHeight="1" x14ac:dyDescent="0.2">
      <c r="A22" s="46" t="s">
        <v>20</v>
      </c>
      <c r="B22" s="44">
        <v>331</v>
      </c>
      <c r="C22" s="44"/>
      <c r="D22" s="68">
        <v>63.81</v>
      </c>
      <c r="E22" s="44"/>
      <c r="F22" s="44"/>
      <c r="G22" s="67"/>
      <c r="H22" s="68"/>
      <c r="I22" s="36" t="s">
        <v>25</v>
      </c>
    </row>
    <row r="23" spans="1:9" ht="16.149999999999999" customHeight="1" x14ac:dyDescent="0.2">
      <c r="A23" s="46" t="s">
        <v>20</v>
      </c>
      <c r="B23" s="44">
        <v>332</v>
      </c>
      <c r="C23" s="44"/>
      <c r="D23" s="68">
        <v>51</v>
      </c>
      <c r="E23" s="44"/>
      <c r="F23" s="44"/>
      <c r="G23" s="67"/>
      <c r="H23" s="68"/>
      <c r="I23" s="46" t="s">
        <v>25</v>
      </c>
    </row>
    <row r="24" spans="1:9" ht="16.149999999999999" customHeight="1" x14ac:dyDescent="0.2">
      <c r="A24" s="46" t="s">
        <v>20</v>
      </c>
      <c r="B24" s="44">
        <v>334</v>
      </c>
      <c r="C24" s="44"/>
      <c r="E24" s="44"/>
      <c r="F24" s="44"/>
      <c r="G24" s="67"/>
      <c r="H24" s="68">
        <v>333.4</v>
      </c>
      <c r="I24" s="46" t="s">
        <v>305</v>
      </c>
    </row>
    <row r="25" spans="1:9" ht="16.149999999999999" customHeight="1" x14ac:dyDescent="0.2">
      <c r="A25" s="46" t="s">
        <v>20</v>
      </c>
      <c r="B25" s="44">
        <v>336</v>
      </c>
      <c r="C25" s="44"/>
      <c r="E25" s="44"/>
      <c r="F25" s="68">
        <v>390</v>
      </c>
      <c r="G25" s="67"/>
      <c r="H25" s="68"/>
      <c r="I25" s="46" t="s">
        <v>22</v>
      </c>
    </row>
    <row r="26" spans="1:9" ht="16.149999999999999" customHeight="1" x14ac:dyDescent="0.2">
      <c r="A26" s="46" t="s">
        <v>43</v>
      </c>
      <c r="B26" s="44">
        <v>339</v>
      </c>
      <c r="C26" s="44"/>
      <c r="E26" s="44"/>
      <c r="F26" s="44"/>
      <c r="G26" s="67"/>
      <c r="H26" s="68">
        <v>435.5</v>
      </c>
      <c r="I26" s="46" t="s">
        <v>306</v>
      </c>
    </row>
    <row r="27" spans="1:9" ht="16.149999999999999" customHeight="1" x14ac:dyDescent="0.2">
      <c r="A27" s="46" t="s">
        <v>20</v>
      </c>
      <c r="B27" s="44">
        <v>340</v>
      </c>
      <c r="C27" s="44"/>
      <c r="E27" s="44"/>
      <c r="F27" s="44"/>
      <c r="G27" s="67"/>
      <c r="H27" s="68">
        <v>229.6</v>
      </c>
      <c r="I27" s="46" t="s">
        <v>307</v>
      </c>
    </row>
    <row r="28" spans="1:9" ht="16.149999999999999" customHeight="1" x14ac:dyDescent="0.2">
      <c r="A28" s="46" t="s">
        <v>20</v>
      </c>
      <c r="B28" s="44">
        <v>341</v>
      </c>
      <c r="C28" s="44"/>
      <c r="E28" s="44"/>
      <c r="F28" s="68">
        <v>220.2</v>
      </c>
      <c r="G28" s="58"/>
      <c r="H28" s="68"/>
      <c r="I28" s="46" t="s">
        <v>22</v>
      </c>
    </row>
    <row r="29" spans="1:9" ht="16.149999999999999" customHeight="1" x14ac:dyDescent="0.2">
      <c r="A29" s="46" t="s">
        <v>20</v>
      </c>
      <c r="B29" s="44">
        <v>342</v>
      </c>
      <c r="C29" s="44"/>
      <c r="D29" s="68">
        <v>68.64</v>
      </c>
      <c r="E29" s="44"/>
      <c r="F29" s="44"/>
      <c r="G29" s="90"/>
      <c r="H29" s="68"/>
      <c r="I29" s="46" t="s">
        <v>25</v>
      </c>
    </row>
    <row r="30" spans="1:9" ht="16.149999999999999" customHeight="1" x14ac:dyDescent="0.2">
      <c r="A30" s="46" t="s">
        <v>17</v>
      </c>
      <c r="B30" s="44">
        <v>343</v>
      </c>
      <c r="C30" s="44"/>
      <c r="E30" s="44"/>
      <c r="F30" s="44"/>
      <c r="G30" s="90"/>
      <c r="H30" s="68">
        <v>548.11</v>
      </c>
      <c r="I30" s="46" t="s">
        <v>39</v>
      </c>
    </row>
    <row r="31" spans="1:9" ht="16.149999999999999" customHeight="1" x14ac:dyDescent="0.2">
      <c r="A31" s="46" t="s">
        <v>17</v>
      </c>
      <c r="B31" s="44">
        <v>345</v>
      </c>
      <c r="C31" s="44"/>
      <c r="E31" s="44"/>
      <c r="F31" s="44"/>
      <c r="G31" s="73"/>
      <c r="H31" s="68">
        <v>411.38</v>
      </c>
      <c r="I31" s="46" t="s">
        <v>308</v>
      </c>
    </row>
    <row r="32" spans="1:9" ht="16.149999999999999" customHeight="1" x14ac:dyDescent="0.2">
      <c r="A32" s="46" t="s">
        <v>20</v>
      </c>
      <c r="B32" s="44">
        <v>348</v>
      </c>
      <c r="C32" s="44"/>
      <c r="E32" s="44"/>
      <c r="F32" s="44"/>
      <c r="G32" s="73"/>
      <c r="H32" s="68">
        <v>834.98</v>
      </c>
      <c r="I32" s="46" t="s">
        <v>24</v>
      </c>
    </row>
    <row r="33" spans="1:10" ht="16.149999999999999" customHeight="1" x14ac:dyDescent="0.2">
      <c r="A33" s="46" t="s">
        <v>20</v>
      </c>
      <c r="B33" s="44">
        <v>349</v>
      </c>
      <c r="C33" s="44"/>
      <c r="E33" s="44"/>
      <c r="F33" s="44"/>
      <c r="G33" s="73"/>
      <c r="H33" s="68">
        <v>2470.5500000000002</v>
      </c>
      <c r="I33" s="46" t="s">
        <v>309</v>
      </c>
    </row>
    <row r="34" spans="1:10" ht="16.149999999999999" customHeight="1" x14ac:dyDescent="0.2">
      <c r="A34" s="46" t="s">
        <v>17</v>
      </c>
      <c r="B34" s="44">
        <v>350</v>
      </c>
      <c r="C34" s="77"/>
      <c r="E34" s="44"/>
      <c r="F34" s="78">
        <v>34.159999999999997</v>
      </c>
      <c r="G34" s="90"/>
      <c r="H34" s="68"/>
      <c r="I34" s="46" t="s">
        <v>310</v>
      </c>
    </row>
    <row r="35" spans="1:10" ht="16.149999999999999" customHeight="1" x14ac:dyDescent="0.2">
      <c r="A35" s="105" t="s">
        <v>20</v>
      </c>
      <c r="B35" s="44">
        <v>354</v>
      </c>
      <c r="C35" s="44"/>
      <c r="E35" s="44"/>
      <c r="F35" s="34"/>
      <c r="G35" s="90"/>
      <c r="H35" s="68">
        <v>7.76</v>
      </c>
      <c r="I35" s="46" t="s">
        <v>311</v>
      </c>
    </row>
    <row r="36" spans="1:10" ht="16.149999999999999" customHeight="1" x14ac:dyDescent="0.2">
      <c r="A36" s="105"/>
      <c r="B36" s="44"/>
      <c r="C36" s="44"/>
      <c r="E36" s="44"/>
      <c r="F36" s="34"/>
      <c r="G36" s="90"/>
      <c r="H36" s="68">
        <v>1.55</v>
      </c>
      <c r="I36" s="46" t="s">
        <v>328</v>
      </c>
    </row>
    <row r="37" spans="1:10" ht="16.149999999999999" customHeight="1" x14ac:dyDescent="0.2">
      <c r="A37" s="105" t="s">
        <v>20</v>
      </c>
      <c r="B37" s="44">
        <v>355</v>
      </c>
      <c r="C37" s="44"/>
      <c r="E37" s="44"/>
      <c r="F37" s="68">
        <v>31.28</v>
      </c>
      <c r="G37" s="90"/>
      <c r="H37" s="68"/>
      <c r="I37" s="46" t="s">
        <v>312</v>
      </c>
    </row>
    <row r="38" spans="1:10" ht="16.149999999999999" customHeight="1" x14ac:dyDescent="0.2">
      <c r="A38" s="46" t="s">
        <v>313</v>
      </c>
      <c r="B38" s="80"/>
      <c r="C38" s="80"/>
      <c r="E38" s="44"/>
      <c r="F38" s="34"/>
      <c r="G38" s="67">
        <v>353.01</v>
      </c>
      <c r="I38" s="36" t="s">
        <v>314</v>
      </c>
    </row>
    <row r="39" spans="1:10" ht="16.149999999999999" customHeight="1" x14ac:dyDescent="0.2">
      <c r="A39" s="46" t="s">
        <v>43</v>
      </c>
      <c r="B39" s="44">
        <v>317</v>
      </c>
      <c r="C39" s="44"/>
      <c r="E39" s="44"/>
      <c r="F39" s="44"/>
      <c r="G39" s="73"/>
      <c r="H39" s="68">
        <v>15.61</v>
      </c>
      <c r="I39" s="76" t="s">
        <v>149</v>
      </c>
    </row>
    <row r="40" spans="1:10" ht="16.149999999999999" customHeight="1" x14ac:dyDescent="0.2">
      <c r="A40" s="46" t="s">
        <v>17</v>
      </c>
      <c r="B40" s="44">
        <v>313</v>
      </c>
      <c r="C40" s="44"/>
      <c r="E40" s="44"/>
      <c r="F40" s="44"/>
      <c r="G40" s="36"/>
      <c r="H40" s="67">
        <v>14.39</v>
      </c>
      <c r="I40" s="97" t="s">
        <v>54</v>
      </c>
    </row>
    <row r="41" spans="1:10" ht="16.149999999999999" customHeight="1" x14ac:dyDescent="0.2">
      <c r="A41" s="164" t="s">
        <v>315</v>
      </c>
      <c r="B41" s="164"/>
      <c r="C41" s="44"/>
      <c r="E41" s="44"/>
      <c r="F41" s="44"/>
      <c r="G41" s="68"/>
      <c r="H41" s="68">
        <v>129.11000000000001</v>
      </c>
    </row>
    <row r="42" spans="1:10" ht="16.149999999999999" customHeight="1" x14ac:dyDescent="0.2">
      <c r="A42" s="46" t="s">
        <v>49</v>
      </c>
      <c r="B42" s="75"/>
      <c r="C42" s="44"/>
      <c r="E42" s="44"/>
      <c r="F42" s="44"/>
      <c r="G42" s="73"/>
      <c r="H42" s="68">
        <v>154.21</v>
      </c>
      <c r="I42" t="s">
        <v>142</v>
      </c>
    </row>
    <row r="43" spans="1:10" ht="16.149999999999999" customHeight="1" x14ac:dyDescent="0.2">
      <c r="A43" s="46" t="s">
        <v>17</v>
      </c>
      <c r="B43" s="44">
        <v>314</v>
      </c>
      <c r="C43" s="44"/>
      <c r="E43" s="44"/>
      <c r="F43" s="44"/>
      <c r="G43" s="36"/>
      <c r="H43" s="67">
        <v>52.34</v>
      </c>
      <c r="I43" s="97" t="s">
        <v>54</v>
      </c>
    </row>
    <row r="44" spans="1:10" ht="16.149999999999999" customHeight="1" x14ac:dyDescent="0.2">
      <c r="A44" s="46" t="s">
        <v>17</v>
      </c>
      <c r="B44" s="44">
        <v>278</v>
      </c>
      <c r="C44" s="44"/>
      <c r="E44" s="44"/>
      <c r="F44" s="44"/>
      <c r="G44" s="73"/>
      <c r="H44" s="68">
        <v>86.4</v>
      </c>
      <c r="I44" t="s">
        <v>238</v>
      </c>
    </row>
    <row r="45" spans="1:10" ht="16.149999999999999" customHeight="1" x14ac:dyDescent="0.2">
      <c r="A45" s="46" t="s">
        <v>43</v>
      </c>
      <c r="B45" s="80" t="s">
        <v>316</v>
      </c>
      <c r="C45" s="80"/>
      <c r="E45" s="44"/>
      <c r="F45" s="44"/>
      <c r="G45" s="73"/>
      <c r="H45" s="67">
        <v>293.81</v>
      </c>
      <c r="I45" s="73" t="s">
        <v>156</v>
      </c>
    </row>
    <row r="46" spans="1:10" ht="16.149999999999999" customHeight="1" x14ac:dyDescent="0.2">
      <c r="A46" s="46" t="s">
        <v>69</v>
      </c>
      <c r="B46" s="44"/>
      <c r="C46" s="44"/>
      <c r="E46" s="44"/>
      <c r="F46" s="68">
        <v>7020</v>
      </c>
      <c r="G46" s="68">
        <v>7020</v>
      </c>
      <c r="H46" s="67"/>
      <c r="I46" s="34"/>
      <c r="J46" s="73"/>
    </row>
    <row r="47" spans="1:10" ht="16.149999999999999" customHeight="1" x14ac:dyDescent="0.2">
      <c r="A47" s="46" t="s">
        <v>69</v>
      </c>
      <c r="B47" s="44"/>
      <c r="C47" s="44"/>
      <c r="E47" s="44"/>
      <c r="F47" s="68">
        <v>3020</v>
      </c>
      <c r="G47" s="68">
        <v>3020</v>
      </c>
      <c r="H47" s="67"/>
      <c r="I47" s="34"/>
      <c r="J47" s="73"/>
    </row>
    <row r="48" spans="1:10" ht="16.149999999999999" customHeight="1" x14ac:dyDescent="0.2">
      <c r="A48" s="76" t="s">
        <v>70</v>
      </c>
      <c r="B48" s="44"/>
      <c r="C48" s="44"/>
      <c r="E48" s="130">
        <v>8912.89</v>
      </c>
      <c r="F48" s="44"/>
      <c r="G48" s="68"/>
      <c r="H48" s="68"/>
      <c r="I48" s="46"/>
    </row>
    <row r="49" spans="1:9" ht="16.149999999999999" customHeight="1" x14ac:dyDescent="0.2">
      <c r="A49" s="44"/>
      <c r="B49" s="44"/>
      <c r="C49" s="44"/>
      <c r="F49" s="44"/>
      <c r="G49" s="82">
        <v>631.83000000000004</v>
      </c>
      <c r="H49" s="68"/>
      <c r="I49" s="46"/>
    </row>
    <row r="50" spans="1:9" ht="16.149999999999999" customHeight="1" x14ac:dyDescent="0.2">
      <c r="A50" s="44"/>
      <c r="B50" s="44"/>
      <c r="C50" s="44"/>
      <c r="F50" s="44"/>
      <c r="G50" s="82">
        <v>93</v>
      </c>
      <c r="H50" s="68"/>
      <c r="I50" s="46"/>
    </row>
    <row r="51" spans="1:9" ht="16.149999999999999" customHeight="1" x14ac:dyDescent="0.2">
      <c r="A51" s="44"/>
      <c r="B51" s="44"/>
      <c r="C51" s="44"/>
      <c r="F51" s="44"/>
      <c r="G51" s="82">
        <v>216.47</v>
      </c>
      <c r="H51" s="68"/>
      <c r="I51" s="46"/>
    </row>
    <row r="52" spans="1:9" ht="16.149999999999999" customHeight="1" x14ac:dyDescent="0.2">
      <c r="A52" s="46"/>
      <c r="B52" s="44"/>
      <c r="C52" s="44"/>
      <c r="F52" s="44"/>
      <c r="G52" s="82">
        <v>390.6</v>
      </c>
      <c r="H52" s="68"/>
      <c r="I52" s="46"/>
    </row>
    <row r="53" spans="1:9" ht="16.149999999999999" customHeight="1" x14ac:dyDescent="0.2">
      <c r="A53" s="44"/>
      <c r="B53" s="80"/>
      <c r="C53" s="44"/>
      <c r="F53" s="44"/>
      <c r="G53" s="82">
        <v>228.5</v>
      </c>
      <c r="H53" s="68"/>
      <c r="I53" s="46"/>
    </row>
    <row r="54" spans="1:9" ht="16.149999999999999" customHeight="1" x14ac:dyDescent="0.2">
      <c r="A54" s="44"/>
      <c r="B54" s="80"/>
      <c r="C54" s="44"/>
      <c r="F54" s="44"/>
      <c r="G54" s="82">
        <v>127.9</v>
      </c>
      <c r="H54" s="68"/>
      <c r="I54" s="46"/>
    </row>
    <row r="55" spans="1:9" ht="16.149999999999999" customHeight="1" x14ac:dyDescent="0.2">
      <c r="A55" s="44"/>
      <c r="B55" s="80"/>
      <c r="C55" s="44"/>
      <c r="F55" s="44"/>
      <c r="G55" s="82">
        <v>27</v>
      </c>
      <c r="H55" s="68"/>
      <c r="I55" s="46"/>
    </row>
    <row r="56" spans="1:9" ht="16.149999999999999" customHeight="1" x14ac:dyDescent="0.2">
      <c r="A56" s="46"/>
      <c r="B56" s="44"/>
      <c r="C56" s="44"/>
      <c r="F56" s="44"/>
      <c r="G56" s="82">
        <v>418.6</v>
      </c>
      <c r="H56" s="68"/>
      <c r="I56" s="46"/>
    </row>
    <row r="57" spans="1:9" ht="16.149999999999999" customHeight="1" x14ac:dyDescent="0.2">
      <c r="A57" s="44"/>
      <c r="B57" s="80"/>
      <c r="C57" s="44"/>
      <c r="F57" s="44"/>
      <c r="G57" s="82">
        <v>126.35</v>
      </c>
      <c r="H57" s="68"/>
      <c r="I57" s="46"/>
    </row>
    <row r="58" spans="1:9" ht="16.149999999999999" customHeight="1" x14ac:dyDescent="0.2">
      <c r="A58" s="44"/>
      <c r="B58" s="80"/>
      <c r="C58" s="44"/>
      <c r="F58" s="44"/>
      <c r="G58" s="82">
        <v>832.55</v>
      </c>
      <c r="H58" s="68"/>
      <c r="I58" s="46"/>
    </row>
    <row r="59" spans="1:9" ht="16.149999999999999" customHeight="1" x14ac:dyDescent="0.2">
      <c r="A59" s="44"/>
      <c r="B59" s="80"/>
      <c r="C59" s="44"/>
      <c r="F59" s="44"/>
      <c r="G59" s="82">
        <v>229</v>
      </c>
      <c r="H59" s="68"/>
      <c r="I59" s="46"/>
    </row>
    <row r="60" spans="1:9" ht="16.149999999999999" customHeight="1" x14ac:dyDescent="0.2">
      <c r="A60" s="44"/>
      <c r="B60" s="44"/>
      <c r="C60" s="44"/>
      <c r="F60" s="44"/>
      <c r="G60" s="82">
        <v>419.25</v>
      </c>
      <c r="H60" s="68"/>
      <c r="I60" s="46"/>
    </row>
    <row r="61" spans="1:9" ht="16.149999999999999" customHeight="1" x14ac:dyDescent="0.2">
      <c r="A61" s="44"/>
      <c r="B61" s="44"/>
      <c r="C61" s="44"/>
      <c r="F61" s="44"/>
      <c r="G61" s="82">
        <v>10.5</v>
      </c>
      <c r="H61" s="68"/>
      <c r="I61" s="46"/>
    </row>
    <row r="62" spans="1:9" ht="16.149999999999999" customHeight="1" x14ac:dyDescent="0.2">
      <c r="A62" s="114"/>
      <c r="B62" s="115"/>
      <c r="C62" s="115"/>
      <c r="F62" s="44"/>
      <c r="G62" s="82">
        <v>216</v>
      </c>
      <c r="H62" s="68"/>
      <c r="I62" s="98"/>
    </row>
    <row r="63" spans="1:9" ht="16.149999999999999" customHeight="1" x14ac:dyDescent="0.2">
      <c r="A63" s="114"/>
      <c r="B63" s="115"/>
      <c r="C63" s="115"/>
      <c r="F63" s="44"/>
      <c r="G63" s="82">
        <v>91.3</v>
      </c>
      <c r="H63" s="68"/>
      <c r="I63" s="98"/>
    </row>
    <row r="64" spans="1:9" ht="16.149999999999999" customHeight="1" x14ac:dyDescent="0.2">
      <c r="A64" s="44"/>
      <c r="B64" s="44"/>
      <c r="C64" s="44"/>
      <c r="F64" s="44"/>
      <c r="G64" s="82">
        <v>191.4</v>
      </c>
      <c r="H64" s="68"/>
      <c r="I64" s="97"/>
    </row>
    <row r="65" spans="1:10" ht="16.149999999999999" customHeight="1" x14ac:dyDescent="0.2">
      <c r="A65" s="46"/>
      <c r="B65" s="115"/>
      <c r="C65" s="44"/>
      <c r="F65" s="44"/>
      <c r="G65" s="82">
        <v>678</v>
      </c>
      <c r="H65" s="68"/>
      <c r="I65" s="22"/>
    </row>
    <row r="66" spans="1:10" ht="16.149999999999999" customHeight="1" x14ac:dyDescent="0.2">
      <c r="A66" s="46"/>
      <c r="B66" s="44"/>
      <c r="C66" s="44"/>
      <c r="F66" s="44"/>
      <c r="G66" s="82">
        <v>400.88</v>
      </c>
      <c r="H66" s="68"/>
      <c r="I66" s="73"/>
    </row>
    <row r="67" spans="1:10" ht="16.149999999999999" customHeight="1" x14ac:dyDescent="0.2">
      <c r="A67" s="46"/>
      <c r="B67" s="44"/>
      <c r="C67" s="44"/>
      <c r="F67" s="44"/>
      <c r="G67" s="82">
        <v>883.15</v>
      </c>
      <c r="H67" s="68"/>
      <c r="I67" s="76"/>
    </row>
    <row r="68" spans="1:10" ht="16.149999999999999" customHeight="1" x14ac:dyDescent="0.2">
      <c r="A68" s="46"/>
      <c r="B68" s="164"/>
      <c r="C68" s="164"/>
      <c r="F68" s="44"/>
      <c r="G68" s="82">
        <v>1234.6500000000001</v>
      </c>
      <c r="H68" s="68"/>
      <c r="I68" s="73"/>
    </row>
    <row r="69" spans="1:10" ht="16.149999999999999" customHeight="1" x14ac:dyDescent="0.2">
      <c r="A69" s="46"/>
      <c r="B69" s="44"/>
      <c r="C69" s="44"/>
      <c r="F69" s="68"/>
      <c r="G69" s="82">
        <v>98.8</v>
      </c>
      <c r="I69" s="82"/>
    </row>
    <row r="70" spans="1:10" ht="16.149999999999999" customHeight="1" x14ac:dyDescent="0.2">
      <c r="A70" s="46"/>
      <c r="B70" s="98"/>
      <c r="C70" s="98"/>
      <c r="F70" s="68"/>
      <c r="G70" s="82">
        <v>301.5</v>
      </c>
    </row>
    <row r="71" spans="1:10" ht="16.149999999999999" customHeight="1" x14ac:dyDescent="0.2">
      <c r="A71" s="46"/>
      <c r="B71" s="98"/>
      <c r="C71" s="98"/>
      <c r="F71" s="44"/>
      <c r="G71" s="82">
        <v>107.75</v>
      </c>
      <c r="H71" s="68"/>
    </row>
    <row r="72" spans="1:10" ht="16.149999999999999" customHeight="1" x14ac:dyDescent="0.2">
      <c r="A72" s="46"/>
      <c r="B72" s="44"/>
      <c r="C72" s="44"/>
      <c r="G72" s="82">
        <v>301</v>
      </c>
      <c r="H72" s="68"/>
      <c r="I72" s="21"/>
    </row>
    <row r="73" spans="1:10" ht="16.149999999999999" customHeight="1" x14ac:dyDescent="0.2">
      <c r="A73" s="46" t="s">
        <v>317</v>
      </c>
      <c r="B73" s="44" t="s">
        <v>160</v>
      </c>
      <c r="C73" s="44"/>
      <c r="E73" s="44"/>
      <c r="G73" s="88">
        <v>600</v>
      </c>
      <c r="I73" s="21"/>
    </row>
    <row r="74" spans="1:10" ht="16.149999999999999" customHeight="1" x14ac:dyDescent="0.2">
      <c r="A74" s="46" t="s">
        <v>318</v>
      </c>
      <c r="B74" s="76" t="s">
        <v>319</v>
      </c>
      <c r="C74" s="44"/>
      <c r="E74" s="44"/>
      <c r="G74" s="88">
        <v>793.95</v>
      </c>
      <c r="I74" s="21"/>
    </row>
    <row r="75" spans="1:10" ht="16.149999999999999" customHeight="1" x14ac:dyDescent="0.2">
      <c r="A75" s="76" t="s">
        <v>320</v>
      </c>
      <c r="B75" s="76" t="s">
        <v>321</v>
      </c>
      <c r="C75" s="44"/>
      <c r="E75" s="44"/>
      <c r="F75" s="44"/>
      <c r="G75" s="88">
        <v>418.86</v>
      </c>
      <c r="I75" s="21"/>
    </row>
    <row r="76" spans="1:10" ht="16.149999999999999" customHeight="1" x14ac:dyDescent="0.2">
      <c r="A76" s="76" t="s">
        <v>322</v>
      </c>
      <c r="B76" s="76"/>
      <c r="C76" s="44"/>
      <c r="E76" s="88">
        <v>370</v>
      </c>
      <c r="H76" s="68"/>
      <c r="I76" s="174" t="s">
        <v>323</v>
      </c>
      <c r="J76" s="174"/>
    </row>
    <row r="77" spans="1:10" ht="16.149999999999999" customHeight="1" x14ac:dyDescent="0.25">
      <c r="A77" s="76" t="s">
        <v>324</v>
      </c>
      <c r="B77" s="76"/>
      <c r="C77" s="76"/>
      <c r="D77" s="32"/>
      <c r="G77" s="68">
        <v>200</v>
      </c>
      <c r="I77" s="21"/>
    </row>
    <row r="78" spans="1:10" ht="16.149999999999999" customHeight="1" x14ac:dyDescent="0.2">
      <c r="A78" s="105" t="s">
        <v>325</v>
      </c>
      <c r="B78" s="44"/>
      <c r="C78" s="44"/>
      <c r="E78" s="44"/>
      <c r="F78" s="44"/>
      <c r="G78" s="69"/>
      <c r="H78" s="70">
        <v>1528</v>
      </c>
      <c r="I78" s="46" t="s">
        <v>327</v>
      </c>
      <c r="J78" s="44"/>
    </row>
    <row r="79" spans="1:10" ht="16.149999999999999" customHeight="1" x14ac:dyDescent="0.2">
      <c r="A79" s="105" t="s">
        <v>325</v>
      </c>
      <c r="B79" s="44"/>
      <c r="C79" s="44"/>
      <c r="E79" s="44"/>
      <c r="F79" s="44"/>
      <c r="G79" s="69"/>
      <c r="H79" s="70">
        <v>1548</v>
      </c>
      <c r="I79" s="46" t="s">
        <v>327</v>
      </c>
      <c r="J79" s="44"/>
    </row>
    <row r="80" spans="1:10" ht="16.149999999999999" customHeight="1" x14ac:dyDescent="0.2">
      <c r="A80" s="76" t="s">
        <v>72</v>
      </c>
      <c r="B80" s="76"/>
      <c r="C80" s="76"/>
      <c r="E80" s="44"/>
      <c r="F80" s="44"/>
      <c r="G80" s="69"/>
      <c r="H80" s="68">
        <v>44.72</v>
      </c>
      <c r="I80" s="35" t="s">
        <v>118</v>
      </c>
    </row>
    <row r="81" spans="1:9" ht="16.149999999999999" customHeight="1" x14ac:dyDescent="0.2">
      <c r="A81" s="76" t="s">
        <v>72</v>
      </c>
      <c r="B81" s="76"/>
      <c r="C81" s="76"/>
      <c r="E81" s="44"/>
      <c r="F81" s="44"/>
      <c r="G81" s="69"/>
      <c r="H81" s="68">
        <v>1679.69</v>
      </c>
      <c r="I81" s="35" t="s">
        <v>326</v>
      </c>
    </row>
    <row r="82" spans="1:9" ht="16.149999999999999" customHeight="1" x14ac:dyDescent="0.2">
      <c r="A82" s="9" t="s">
        <v>4</v>
      </c>
      <c r="B82" s="9"/>
      <c r="C82" s="10">
        <f>E84</f>
        <v>22331.85</v>
      </c>
      <c r="D82" s="19" t="s">
        <v>5</v>
      </c>
      <c r="E82" s="11">
        <f>SUM(E3:E81)</f>
        <v>9774.58</v>
      </c>
      <c r="F82" s="12">
        <f>SUM(F8:F81)</f>
        <v>10961.84</v>
      </c>
      <c r="G82" s="162"/>
      <c r="H82" s="163"/>
    </row>
    <row r="83" spans="1:9" ht="16.149999999999999" customHeight="1" x14ac:dyDescent="0.2">
      <c r="A83" s="9" t="s">
        <v>6</v>
      </c>
      <c r="B83" s="9"/>
      <c r="C83" s="10">
        <f>F82</f>
        <v>10961.84</v>
      </c>
      <c r="D83" s="19" t="s">
        <v>7</v>
      </c>
      <c r="E83" s="13">
        <v>12557.27</v>
      </c>
      <c r="F83" s="14"/>
      <c r="G83" s="162"/>
      <c r="H83" s="163"/>
    </row>
    <row r="84" spans="1:9" ht="16.149999999999999" customHeight="1" x14ac:dyDescent="0.3">
      <c r="A84" s="15" t="s">
        <v>9</v>
      </c>
      <c r="B84" s="15"/>
      <c r="C84" s="16">
        <f>C82-C83</f>
        <v>11370.009999999998</v>
      </c>
      <c r="D84" s="20" t="s">
        <v>8</v>
      </c>
      <c r="E84" s="11">
        <f>E82+E83</f>
        <v>22331.85</v>
      </c>
      <c r="F84" s="12"/>
      <c r="G84" s="162"/>
      <c r="H84" s="163"/>
    </row>
    <row r="85" spans="1:9" ht="17.25" customHeight="1" x14ac:dyDescent="0.25">
      <c r="A85" s="175" t="s">
        <v>10</v>
      </c>
      <c r="B85" s="176"/>
      <c r="C85" s="176"/>
      <c r="D85" s="176"/>
      <c r="E85" s="176"/>
      <c r="F85" s="176"/>
      <c r="G85" s="176"/>
      <c r="H85" s="177"/>
    </row>
    <row r="86" spans="1:9" ht="17.25" customHeight="1" x14ac:dyDescent="0.2">
      <c r="A86" s="22"/>
      <c r="B86" s="22"/>
      <c r="C86" s="22"/>
      <c r="D86" s="22"/>
      <c r="E86" s="21"/>
      <c r="F86" s="21"/>
      <c r="G86" s="21"/>
      <c r="H86" s="21"/>
    </row>
    <row r="87" spans="1:9" ht="17.25" customHeight="1" x14ac:dyDescent="0.2"/>
    <row r="88" spans="1:9" ht="17.25" customHeight="1" x14ac:dyDescent="0.2"/>
    <row r="89" spans="1:9" ht="17.25" customHeight="1" x14ac:dyDescent="0.2"/>
    <row r="90" spans="1:9" ht="17.25" customHeight="1" x14ac:dyDescent="0.2">
      <c r="A90" s="21"/>
      <c r="B90" s="21"/>
      <c r="C90" s="21"/>
      <c r="D90" s="21"/>
    </row>
    <row r="91" spans="1:9" ht="17.25" customHeight="1" x14ac:dyDescent="0.2"/>
    <row r="92" spans="1:9" ht="17.25" customHeight="1" x14ac:dyDescent="0.2"/>
    <row r="93" spans="1:9" ht="17.25" customHeight="1" x14ac:dyDescent="0.2"/>
    <row r="94" spans="1:9" ht="17.25" customHeight="1" x14ac:dyDescent="0.2"/>
    <row r="95" spans="1:9" ht="17.25" customHeight="1" x14ac:dyDescent="0.2"/>
    <row r="96" spans="1:9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  <row r="1520" ht="17.25" customHeight="1" x14ac:dyDescent="0.2"/>
    <row r="1521" ht="17.25" customHeight="1" x14ac:dyDescent="0.2"/>
    <row r="1522" ht="17.25" customHeight="1" x14ac:dyDescent="0.2"/>
    <row r="1523" ht="17.25" customHeight="1" x14ac:dyDescent="0.2"/>
    <row r="1524" ht="17.25" customHeight="1" x14ac:dyDescent="0.2"/>
    <row r="1525" ht="17.25" customHeight="1" x14ac:dyDescent="0.2"/>
    <row r="1526" ht="17.25" customHeight="1" x14ac:dyDescent="0.2"/>
    <row r="1527" ht="17.25" customHeight="1" x14ac:dyDescent="0.2"/>
  </sheetData>
  <mergeCells count="7">
    <mergeCell ref="I76:J76"/>
    <mergeCell ref="G82:H84"/>
    <mergeCell ref="A85:H85"/>
    <mergeCell ref="B15:C15"/>
    <mergeCell ref="B16:C16"/>
    <mergeCell ref="A41:B41"/>
    <mergeCell ref="B68:C68"/>
  </mergeCells>
  <phoneticPr fontId="0" type="noConversion"/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</vt:lpstr>
      <vt:lpstr>FEB</vt:lpstr>
      <vt:lpstr>MAR</vt:lpstr>
      <vt:lpstr>APR</vt:lpstr>
      <vt:lpstr>MAG</vt:lpstr>
      <vt:lpstr>GIU</vt:lpstr>
      <vt:lpstr>LUG</vt:lpstr>
      <vt:lpstr>AGO</vt:lpstr>
      <vt:lpstr>SET</vt:lpstr>
      <vt:lpstr>OTT</vt:lpstr>
      <vt:lpstr>NOV</vt:lpstr>
      <vt:lpstr>DIC</vt:lpstr>
    </vt:vector>
  </TitlesOfParts>
  <Company>Edizioni Dottrinari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Windows1</cp:lastModifiedBy>
  <cp:lastPrinted>2019-01-04T10:46:53Z</cp:lastPrinted>
  <dcterms:created xsi:type="dcterms:W3CDTF">2005-01-10T10:00:50Z</dcterms:created>
  <dcterms:modified xsi:type="dcterms:W3CDTF">2024-01-24T07:26:45Z</dcterms:modified>
</cp:coreProperties>
</file>