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PARI" sheetId="1" r:id="rId1"/>
    <sheet name="DISPARI" sheetId="2" r:id="rId2"/>
    <sheet name="ELENCO 1" sheetId="4" r:id="rId3"/>
    <sheet name="ELENCO GENERALE" sheetId="5" r:id="rId4"/>
  </sheets>
  <calcPr calcId="145621"/>
</workbook>
</file>

<file path=xl/calcChain.xml><?xml version="1.0" encoding="utf-8"?>
<calcChain xmlns="http://schemas.openxmlformats.org/spreadsheetml/2006/main">
  <c r="H122" i="5" l="1"/>
  <c r="D122" i="5"/>
  <c r="E122" i="5" s="1"/>
  <c r="G122" i="5" s="1"/>
  <c r="D121" i="5"/>
  <c r="E121" i="5" s="1"/>
  <c r="G121" i="5" s="1"/>
  <c r="G120" i="5"/>
  <c r="E120" i="5"/>
  <c r="D120" i="5"/>
  <c r="D119" i="5"/>
  <c r="E119" i="5" s="1"/>
  <c r="G119" i="5" s="1"/>
  <c r="D118" i="5"/>
  <c r="E118" i="5" s="1"/>
  <c r="G118" i="5" s="1"/>
  <c r="D117" i="5"/>
  <c r="E117" i="5" s="1"/>
  <c r="G117" i="5" s="1"/>
  <c r="G116" i="5"/>
  <c r="E116" i="5"/>
  <c r="D116" i="5"/>
  <c r="H115" i="5"/>
  <c r="D115" i="5"/>
  <c r="E115" i="5" s="1"/>
  <c r="G115" i="5" s="1"/>
  <c r="D114" i="5"/>
  <c r="E114" i="5" s="1"/>
  <c r="G114" i="5" s="1"/>
  <c r="G113" i="5"/>
  <c r="D113" i="5"/>
  <c r="E113" i="5" s="1"/>
  <c r="G112" i="5"/>
  <c r="E112" i="5"/>
  <c r="D112" i="5"/>
  <c r="D111" i="5"/>
  <c r="E111" i="5" s="1"/>
  <c r="G111" i="5" s="1"/>
  <c r="D110" i="5"/>
  <c r="E110" i="5" s="1"/>
  <c r="G110" i="5" s="1"/>
  <c r="D109" i="5"/>
  <c r="E109" i="5" s="1"/>
  <c r="G109" i="5" s="1"/>
  <c r="G108" i="5"/>
  <c r="E108" i="5"/>
  <c r="D108" i="5"/>
  <c r="D107" i="5"/>
  <c r="E107" i="5" s="1"/>
  <c r="G107" i="5" s="1"/>
  <c r="H106" i="5"/>
  <c r="D106" i="5"/>
  <c r="E106" i="5" s="1"/>
  <c r="G106" i="5" s="1"/>
  <c r="D105" i="5"/>
  <c r="E105" i="5" s="1"/>
  <c r="G105" i="5" s="1"/>
  <c r="G104" i="5"/>
  <c r="E104" i="5"/>
  <c r="D104" i="5"/>
  <c r="D103" i="5"/>
  <c r="E103" i="5" s="1"/>
  <c r="G103" i="5" s="1"/>
  <c r="D102" i="5"/>
  <c r="E102" i="5" s="1"/>
  <c r="G102" i="5" s="1"/>
  <c r="G101" i="5"/>
  <c r="D101" i="5"/>
  <c r="E101" i="5" s="1"/>
  <c r="G100" i="5"/>
  <c r="E100" i="5"/>
  <c r="D100" i="5"/>
  <c r="H99" i="5"/>
  <c r="D99" i="5"/>
  <c r="E99" i="5" s="1"/>
  <c r="G99" i="5" s="1"/>
  <c r="D98" i="5"/>
  <c r="E98" i="5" s="1"/>
  <c r="G98" i="5" s="1"/>
  <c r="G97" i="5"/>
  <c r="D97" i="5"/>
  <c r="E97" i="5" s="1"/>
  <c r="G96" i="5"/>
  <c r="E96" i="5"/>
  <c r="D96" i="5"/>
  <c r="D95" i="5"/>
  <c r="E95" i="5" s="1"/>
  <c r="G95" i="5" s="1"/>
  <c r="D94" i="5"/>
  <c r="E94" i="5" s="1"/>
  <c r="G94" i="5" s="1"/>
  <c r="D93" i="5"/>
  <c r="E93" i="5" s="1"/>
  <c r="G93" i="5" s="1"/>
  <c r="G92" i="5"/>
  <c r="E92" i="5"/>
  <c r="D92" i="5"/>
  <c r="D91" i="5"/>
  <c r="E91" i="5" s="1"/>
  <c r="G91" i="5" s="1"/>
  <c r="H90" i="5"/>
  <c r="D90" i="5"/>
  <c r="E90" i="5" s="1"/>
  <c r="G90" i="5" s="1"/>
  <c r="D89" i="5"/>
  <c r="E89" i="5" s="1"/>
  <c r="G89" i="5" s="1"/>
  <c r="G88" i="5"/>
  <c r="E88" i="5"/>
  <c r="D88" i="5"/>
  <c r="D87" i="5"/>
  <c r="E87" i="5" s="1"/>
  <c r="G87" i="5" s="1"/>
  <c r="D86" i="5"/>
  <c r="E86" i="5" s="1"/>
  <c r="G86" i="5" s="1"/>
  <c r="D85" i="5"/>
  <c r="E85" i="5" s="1"/>
  <c r="G85" i="5" s="1"/>
  <c r="G84" i="5"/>
  <c r="E84" i="5"/>
  <c r="D84" i="5"/>
  <c r="H83" i="5"/>
  <c r="D83" i="5"/>
  <c r="E83" i="5" s="1"/>
  <c r="G83" i="5" s="1"/>
  <c r="D82" i="5"/>
  <c r="E82" i="5" s="1"/>
  <c r="G82" i="5" s="1"/>
  <c r="G81" i="5"/>
  <c r="D81" i="5"/>
  <c r="E81" i="5" s="1"/>
  <c r="G80" i="5"/>
  <c r="E80" i="5"/>
  <c r="D80" i="5"/>
  <c r="D79" i="5"/>
  <c r="E79" i="5" s="1"/>
  <c r="G79" i="5" s="1"/>
  <c r="H78" i="5"/>
  <c r="D78" i="5"/>
  <c r="E78" i="5" s="1"/>
  <c r="G78" i="5" s="1"/>
  <c r="D77" i="5"/>
  <c r="E77" i="5" s="1"/>
  <c r="G77" i="5" s="1"/>
  <c r="G76" i="5"/>
  <c r="E76" i="5"/>
  <c r="D76" i="5"/>
  <c r="D75" i="5"/>
  <c r="E75" i="5" s="1"/>
  <c r="G75" i="5" s="1"/>
  <c r="H74" i="5"/>
  <c r="D74" i="5"/>
  <c r="E74" i="5" s="1"/>
  <c r="G74" i="5" s="1"/>
  <c r="D73" i="5"/>
  <c r="E73" i="5" s="1"/>
  <c r="G73" i="5" s="1"/>
  <c r="G72" i="5"/>
  <c r="E72" i="5"/>
  <c r="D72" i="5"/>
  <c r="D71" i="5"/>
  <c r="E71" i="5" s="1"/>
  <c r="G71" i="5" s="1"/>
  <c r="D70" i="5"/>
  <c r="E70" i="5" s="1"/>
  <c r="G70" i="5" s="1"/>
  <c r="G69" i="5"/>
  <c r="D69" i="5"/>
  <c r="E69" i="5" s="1"/>
  <c r="G68" i="5"/>
  <c r="E68" i="5"/>
  <c r="D68" i="5"/>
  <c r="H67" i="5"/>
  <c r="D67" i="5"/>
  <c r="E67" i="5" s="1"/>
  <c r="G67" i="5" s="1"/>
  <c r="D66" i="5"/>
  <c r="E66" i="5" s="1"/>
  <c r="G66" i="5" s="1"/>
  <c r="G65" i="5"/>
  <c r="D65" i="5"/>
  <c r="E65" i="5" s="1"/>
  <c r="G64" i="5"/>
  <c r="E64" i="5"/>
  <c r="D64" i="5"/>
  <c r="D63" i="5"/>
  <c r="E63" i="5" s="1"/>
  <c r="G63" i="5" s="1"/>
  <c r="D62" i="5"/>
  <c r="E62" i="5" s="1"/>
  <c r="G62" i="5" s="1"/>
  <c r="D61" i="5"/>
  <c r="E61" i="5" s="1"/>
  <c r="G61" i="5" s="1"/>
  <c r="G60" i="5"/>
  <c r="E60" i="5"/>
  <c r="D60" i="5"/>
  <c r="D59" i="5"/>
  <c r="E59" i="5" s="1"/>
  <c r="G59" i="5" s="1"/>
  <c r="H58" i="5"/>
  <c r="D58" i="5"/>
  <c r="E58" i="5" s="1"/>
  <c r="G58" i="5" s="1"/>
  <c r="D57" i="5"/>
  <c r="E57" i="5" s="1"/>
  <c r="G57" i="5" s="1"/>
  <c r="G56" i="5"/>
  <c r="E56" i="5"/>
  <c r="D56" i="5"/>
  <c r="D55" i="5"/>
  <c r="E55" i="5" s="1"/>
  <c r="G55" i="5" s="1"/>
  <c r="D54" i="5"/>
  <c r="E54" i="5" s="1"/>
  <c r="G54" i="5" s="1"/>
  <c r="D53" i="5"/>
  <c r="E53" i="5" s="1"/>
  <c r="G53" i="5" s="1"/>
  <c r="G52" i="5"/>
  <c r="E52" i="5"/>
  <c r="D52" i="5"/>
  <c r="H51" i="5"/>
  <c r="D51" i="5"/>
  <c r="E51" i="5" s="1"/>
  <c r="G51" i="5" s="1"/>
  <c r="D50" i="5"/>
  <c r="E50" i="5" s="1"/>
  <c r="G50" i="5" s="1"/>
  <c r="G49" i="5"/>
  <c r="D49" i="5"/>
  <c r="E49" i="5" s="1"/>
  <c r="G48" i="5"/>
  <c r="E48" i="5"/>
  <c r="D48" i="5"/>
  <c r="D47" i="5"/>
  <c r="E47" i="5" s="1"/>
  <c r="G47" i="5" s="1"/>
  <c r="H46" i="5"/>
  <c r="D46" i="5"/>
  <c r="E46" i="5" s="1"/>
  <c r="G46" i="5" s="1"/>
  <c r="D45" i="5"/>
  <c r="E45" i="5" s="1"/>
  <c r="G45" i="5" s="1"/>
  <c r="G44" i="5"/>
  <c r="E44" i="5"/>
  <c r="D44" i="5"/>
  <c r="D43" i="5"/>
  <c r="E43" i="5" s="1"/>
  <c r="G43" i="5" s="1"/>
  <c r="H42" i="5"/>
  <c r="D42" i="5"/>
  <c r="E42" i="5" s="1"/>
  <c r="G42" i="5" s="1"/>
  <c r="D41" i="5"/>
  <c r="E41" i="5" s="1"/>
  <c r="G41" i="5" s="1"/>
  <c r="G40" i="5"/>
  <c r="E40" i="5"/>
  <c r="D40" i="5"/>
  <c r="D39" i="5"/>
  <c r="E39" i="5" s="1"/>
  <c r="G39" i="5" s="1"/>
  <c r="D38" i="5"/>
  <c r="E38" i="5" s="1"/>
  <c r="G38" i="5" s="1"/>
  <c r="H37" i="5"/>
  <c r="D37" i="5"/>
  <c r="E37" i="5" s="1"/>
  <c r="G37" i="5" s="1"/>
  <c r="D36" i="5"/>
  <c r="E36" i="5" s="1"/>
  <c r="G36" i="5" s="1"/>
  <c r="H36" i="5" s="1"/>
  <c r="E35" i="5"/>
  <c r="G35" i="5" s="1"/>
  <c r="D35" i="5"/>
  <c r="D34" i="5"/>
  <c r="E34" i="5" s="1"/>
  <c r="G34" i="5" s="1"/>
  <c r="D33" i="5"/>
  <c r="E33" i="5" s="1"/>
  <c r="G33" i="5" s="1"/>
  <c r="D32" i="5"/>
  <c r="E32" i="5" s="1"/>
  <c r="G32" i="5" s="1"/>
  <c r="H32" i="5" s="1"/>
  <c r="E31" i="5"/>
  <c r="G31" i="5" s="1"/>
  <c r="D31" i="5"/>
  <c r="D30" i="5"/>
  <c r="E30" i="5" s="1"/>
  <c r="G30" i="5" s="1"/>
  <c r="H29" i="5"/>
  <c r="D29" i="5"/>
  <c r="E29" i="5" s="1"/>
  <c r="G29" i="5" s="1"/>
  <c r="D28" i="5"/>
  <c r="E28" i="5" s="1"/>
  <c r="G28" i="5" s="1"/>
  <c r="G27" i="5"/>
  <c r="E27" i="5"/>
  <c r="D27" i="5"/>
  <c r="G26" i="5"/>
  <c r="D26" i="5"/>
  <c r="E26" i="5" s="1"/>
  <c r="D25" i="5"/>
  <c r="E25" i="5" s="1"/>
  <c r="G25" i="5" s="1"/>
  <c r="D24" i="5"/>
  <c r="E24" i="5" s="1"/>
  <c r="G24" i="5" s="1"/>
  <c r="G23" i="5"/>
  <c r="E23" i="5"/>
  <c r="D23" i="5"/>
  <c r="G22" i="5"/>
  <c r="D22" i="5"/>
  <c r="E22" i="5" s="1"/>
  <c r="D21" i="5"/>
  <c r="E21" i="5" s="1"/>
  <c r="G21" i="5" s="1"/>
  <c r="D20" i="5"/>
  <c r="E20" i="5" s="1"/>
  <c r="G20" i="5" s="1"/>
  <c r="G19" i="5"/>
  <c r="E19" i="5"/>
  <c r="D19" i="5"/>
  <c r="H18" i="5"/>
  <c r="G18" i="5"/>
  <c r="D18" i="5"/>
  <c r="E18" i="5" s="1"/>
  <c r="D17" i="5"/>
  <c r="E17" i="5" s="1"/>
  <c r="G17" i="5" s="1"/>
  <c r="D16" i="5"/>
  <c r="E16" i="5" s="1"/>
  <c r="G16" i="5" s="1"/>
  <c r="G15" i="5"/>
  <c r="E15" i="5"/>
  <c r="D15" i="5"/>
  <c r="G14" i="5"/>
  <c r="D14" i="5"/>
  <c r="E14" i="5" s="1"/>
  <c r="H13" i="5"/>
  <c r="D13" i="5"/>
  <c r="E13" i="5" s="1"/>
  <c r="G13" i="5" s="1"/>
  <c r="D12" i="5"/>
  <c r="E12" i="5" s="1"/>
  <c r="G12" i="5" s="1"/>
  <c r="G11" i="5"/>
  <c r="E11" i="5"/>
  <c r="D11" i="5"/>
  <c r="G10" i="5"/>
  <c r="D10" i="5"/>
  <c r="E10" i="5" s="1"/>
  <c r="D9" i="5"/>
  <c r="E9" i="5" s="1"/>
  <c r="G9" i="5" s="1"/>
  <c r="D8" i="5"/>
  <c r="E8" i="5" s="1"/>
  <c r="G8" i="5" s="1"/>
  <c r="G7" i="5"/>
  <c r="E7" i="5"/>
  <c r="D7" i="5"/>
  <c r="G6" i="5"/>
  <c r="D6" i="5"/>
  <c r="E6" i="5" s="1"/>
  <c r="D5" i="5"/>
  <c r="E5" i="5" s="1"/>
  <c r="G5" i="5" s="1"/>
  <c r="D4" i="5"/>
  <c r="E4" i="5" s="1"/>
  <c r="G4" i="5" s="1"/>
  <c r="G3" i="5"/>
  <c r="E3" i="5"/>
  <c r="D3" i="5"/>
  <c r="D2" i="5"/>
  <c r="E2" i="5" s="1"/>
  <c r="G2" i="5" s="1"/>
  <c r="H2" i="5" s="1"/>
  <c r="H53" i="5" l="1"/>
  <c r="I53" i="5"/>
  <c r="H85" i="5"/>
  <c r="I85" i="5"/>
  <c r="I7" i="5"/>
  <c r="H7" i="5"/>
  <c r="I17" i="5"/>
  <c r="H20" i="5"/>
  <c r="I20" i="5"/>
  <c r="H23" i="5"/>
  <c r="I23" i="5" s="1"/>
  <c r="H56" i="5"/>
  <c r="I56" i="5" s="1"/>
  <c r="H59" i="5"/>
  <c r="I59" i="5" s="1"/>
  <c r="H61" i="5"/>
  <c r="I61" i="5"/>
  <c r="H69" i="5"/>
  <c r="I69" i="5"/>
  <c r="H88" i="5"/>
  <c r="I88" i="5" s="1"/>
  <c r="I91" i="5"/>
  <c r="H91" i="5"/>
  <c r="H93" i="5"/>
  <c r="I93" i="5"/>
  <c r="H97" i="5"/>
  <c r="I97" i="5" s="1"/>
  <c r="H101" i="5"/>
  <c r="I101" i="5"/>
  <c r="H117" i="5"/>
  <c r="I117" i="5" s="1"/>
  <c r="H6" i="5"/>
  <c r="I6" i="5" s="1"/>
  <c r="H8" i="5"/>
  <c r="I8" i="5" s="1"/>
  <c r="H11" i="5"/>
  <c r="I11" i="5" s="1"/>
  <c r="H17" i="5"/>
  <c r="H22" i="5"/>
  <c r="I22" i="5" s="1"/>
  <c r="H24" i="5"/>
  <c r="I24" i="5" s="1"/>
  <c r="H27" i="5"/>
  <c r="I27" i="5" s="1"/>
  <c r="H30" i="5"/>
  <c r="I30" i="5" s="1"/>
  <c r="I33" i="5"/>
  <c r="I35" i="5"/>
  <c r="H35" i="5"/>
  <c r="H44" i="5"/>
  <c r="I44" i="5" s="1"/>
  <c r="H55" i="5"/>
  <c r="I55" i="5" s="1"/>
  <c r="H57" i="5"/>
  <c r="I57" i="5"/>
  <c r="I66" i="5"/>
  <c r="H66" i="5"/>
  <c r="H76" i="5"/>
  <c r="I76" i="5" s="1"/>
  <c r="H87" i="5"/>
  <c r="I87" i="5" s="1"/>
  <c r="H89" i="5"/>
  <c r="I89" i="5"/>
  <c r="I94" i="5"/>
  <c r="I98" i="5"/>
  <c r="H98" i="5"/>
  <c r="H108" i="5"/>
  <c r="I108" i="5" s="1"/>
  <c r="H113" i="5"/>
  <c r="I113" i="5" s="1"/>
  <c r="H120" i="5"/>
  <c r="I120" i="5" s="1"/>
  <c r="H5" i="5"/>
  <c r="I5" i="5" s="1"/>
  <c r="H10" i="5"/>
  <c r="I10" i="5" s="1"/>
  <c r="H12" i="5"/>
  <c r="I12" i="5"/>
  <c r="H15" i="5"/>
  <c r="I15" i="5" s="1"/>
  <c r="H21" i="5"/>
  <c r="I21" i="5" s="1"/>
  <c r="H26" i="5"/>
  <c r="I26" i="5" s="1"/>
  <c r="H28" i="5"/>
  <c r="I28" i="5"/>
  <c r="H33" i="5"/>
  <c r="H40" i="5"/>
  <c r="I40" i="5" s="1"/>
  <c r="H43" i="5"/>
  <c r="I43" i="5" s="1"/>
  <c r="H45" i="5"/>
  <c r="I45" i="5"/>
  <c r="H49" i="5"/>
  <c r="I49" i="5"/>
  <c r="H62" i="5"/>
  <c r="I62" i="5" s="1"/>
  <c r="I71" i="5"/>
  <c r="H72" i="5"/>
  <c r="I72" i="5" s="1"/>
  <c r="H75" i="5"/>
  <c r="I75" i="5" s="1"/>
  <c r="H77" i="5"/>
  <c r="I77" i="5"/>
  <c r="H81" i="5"/>
  <c r="I81" i="5"/>
  <c r="H94" i="5"/>
  <c r="H104" i="5"/>
  <c r="I104" i="5" s="1"/>
  <c r="H107" i="5"/>
  <c r="I107" i="5" s="1"/>
  <c r="H109" i="5"/>
  <c r="I109" i="5"/>
  <c r="H119" i="5"/>
  <c r="I119" i="5" s="1"/>
  <c r="H121" i="5"/>
  <c r="I121" i="5"/>
  <c r="I2" i="5"/>
  <c r="H3" i="5"/>
  <c r="I3" i="5" s="1"/>
  <c r="H9" i="5"/>
  <c r="I9" i="5" s="1"/>
  <c r="I13" i="5"/>
  <c r="H14" i="5"/>
  <c r="I14" i="5" s="1"/>
  <c r="H16" i="5"/>
  <c r="I16" i="5"/>
  <c r="I18" i="5"/>
  <c r="H19" i="5"/>
  <c r="I19" i="5" s="1"/>
  <c r="H25" i="5"/>
  <c r="I25" i="5" s="1"/>
  <c r="I29" i="5"/>
  <c r="H31" i="5"/>
  <c r="I31" i="5" s="1"/>
  <c r="I34" i="5"/>
  <c r="H34" i="5"/>
  <c r="I37" i="5"/>
  <c r="H39" i="5"/>
  <c r="I39" i="5" s="1"/>
  <c r="H41" i="5"/>
  <c r="I41" i="5" s="1"/>
  <c r="I46" i="5"/>
  <c r="H50" i="5"/>
  <c r="I50" i="5" s="1"/>
  <c r="H60" i="5"/>
  <c r="I60" i="5" s="1"/>
  <c r="H71" i="5"/>
  <c r="H73" i="5"/>
  <c r="I73" i="5" s="1"/>
  <c r="I78" i="5"/>
  <c r="H82" i="5"/>
  <c r="I82" i="5" s="1"/>
  <c r="H92" i="5"/>
  <c r="I92" i="5" s="1"/>
  <c r="H103" i="5"/>
  <c r="I103" i="5" s="1"/>
  <c r="H105" i="5"/>
  <c r="I105" i="5" s="1"/>
  <c r="H110" i="5"/>
  <c r="I110" i="5" s="1"/>
  <c r="H4" i="5"/>
  <c r="I4" i="5" s="1"/>
  <c r="H65" i="5"/>
  <c r="I65" i="5"/>
  <c r="I114" i="5"/>
  <c r="H48" i="5"/>
  <c r="I48" i="5" s="1"/>
  <c r="I63" i="5"/>
  <c r="H64" i="5"/>
  <c r="I64" i="5" s="1"/>
  <c r="H80" i="5"/>
  <c r="I80" i="5" s="1"/>
  <c r="I95" i="5"/>
  <c r="H96" i="5"/>
  <c r="I96" i="5" s="1"/>
  <c r="H112" i="5"/>
  <c r="I112" i="5" s="1"/>
  <c r="H114" i="5"/>
  <c r="I32" i="5"/>
  <c r="I36" i="5"/>
  <c r="H38" i="5"/>
  <c r="I38" i="5" s="1"/>
  <c r="I42" i="5"/>
  <c r="H47" i="5"/>
  <c r="I47" i="5" s="1"/>
  <c r="I51" i="5"/>
  <c r="H52" i="5"/>
  <c r="I52" i="5" s="1"/>
  <c r="H54" i="5"/>
  <c r="I54" i="5" s="1"/>
  <c r="I58" i="5"/>
  <c r="H63" i="5"/>
  <c r="I67" i="5"/>
  <c r="H68" i="5"/>
  <c r="I68" i="5" s="1"/>
  <c r="H70" i="5"/>
  <c r="I70" i="5" s="1"/>
  <c r="I74" i="5"/>
  <c r="H79" i="5"/>
  <c r="I79" i="5" s="1"/>
  <c r="I83" i="5"/>
  <c r="H84" i="5"/>
  <c r="I84" i="5" s="1"/>
  <c r="H86" i="5"/>
  <c r="I86" i="5" s="1"/>
  <c r="I90" i="5"/>
  <c r="H95" i="5"/>
  <c r="I99" i="5"/>
  <c r="H100" i="5"/>
  <c r="I100" i="5" s="1"/>
  <c r="H102" i="5"/>
  <c r="I102" i="5" s="1"/>
  <c r="I106" i="5"/>
  <c r="H111" i="5"/>
  <c r="I111" i="5" s="1"/>
  <c r="I115" i="5"/>
  <c r="H116" i="5"/>
  <c r="I116" i="5" s="1"/>
  <c r="H118" i="5"/>
  <c r="I118" i="5" s="1"/>
  <c r="I122" i="5"/>
  <c r="E101" i="4"/>
  <c r="G101" i="4" s="1"/>
  <c r="D101" i="4"/>
  <c r="D122" i="4"/>
  <c r="E122" i="4" s="1"/>
  <c r="G122" i="4" s="1"/>
  <c r="H122" i="4" s="1"/>
  <c r="E121" i="4"/>
  <c r="G121" i="4" s="1"/>
  <c r="D121" i="4"/>
  <c r="D120" i="4"/>
  <c r="E120" i="4" s="1"/>
  <c r="G120" i="4" s="1"/>
  <c r="H120" i="4" s="1"/>
  <c r="E119" i="4"/>
  <c r="G119" i="4" s="1"/>
  <c r="D119" i="4"/>
  <c r="D118" i="4"/>
  <c r="E118" i="4" s="1"/>
  <c r="G118" i="4" s="1"/>
  <c r="H118" i="4" s="1"/>
  <c r="E117" i="4"/>
  <c r="G117" i="4" s="1"/>
  <c r="D117" i="4"/>
  <c r="D116" i="4"/>
  <c r="E116" i="4" s="1"/>
  <c r="G116" i="4" s="1"/>
  <c r="H116" i="4" s="1"/>
  <c r="E115" i="4"/>
  <c r="G115" i="4" s="1"/>
  <c r="D115" i="4"/>
  <c r="D114" i="4"/>
  <c r="E114" i="4" s="1"/>
  <c r="G114" i="4" s="1"/>
  <c r="H114" i="4" s="1"/>
  <c r="E113" i="4"/>
  <c r="G113" i="4" s="1"/>
  <c r="D113" i="4"/>
  <c r="D112" i="4"/>
  <c r="E112" i="4" s="1"/>
  <c r="G112" i="4" s="1"/>
  <c r="H112" i="4" s="1"/>
  <c r="E111" i="4"/>
  <c r="G111" i="4" s="1"/>
  <c r="D111" i="4"/>
  <c r="D110" i="4"/>
  <c r="E110" i="4" s="1"/>
  <c r="G110" i="4" s="1"/>
  <c r="H110" i="4" s="1"/>
  <c r="E109" i="4"/>
  <c r="G109" i="4" s="1"/>
  <c r="D109" i="4"/>
  <c r="D108" i="4"/>
  <c r="E108" i="4" s="1"/>
  <c r="G108" i="4" s="1"/>
  <c r="H108" i="4" s="1"/>
  <c r="E107" i="4"/>
  <c r="G107" i="4" s="1"/>
  <c r="D107" i="4"/>
  <c r="D106" i="4"/>
  <c r="E106" i="4" s="1"/>
  <c r="G106" i="4" s="1"/>
  <c r="H106" i="4" s="1"/>
  <c r="E105" i="4"/>
  <c r="G105" i="4" s="1"/>
  <c r="D105" i="4"/>
  <c r="D104" i="4"/>
  <c r="E104" i="4" s="1"/>
  <c r="G104" i="4" s="1"/>
  <c r="H104" i="4" s="1"/>
  <c r="E103" i="4"/>
  <c r="G103" i="4" s="1"/>
  <c r="D103" i="4"/>
  <c r="D102" i="4"/>
  <c r="E102" i="4" s="1"/>
  <c r="G102" i="4" s="1"/>
  <c r="H102" i="4" s="1"/>
  <c r="E100" i="4"/>
  <c r="G100" i="4" s="1"/>
  <c r="D100" i="4"/>
  <c r="D99" i="4"/>
  <c r="E99" i="4" s="1"/>
  <c r="G99" i="4" s="1"/>
  <c r="H99" i="4" s="1"/>
  <c r="E98" i="4"/>
  <c r="G98" i="4" s="1"/>
  <c r="D98" i="4"/>
  <c r="D97" i="4"/>
  <c r="E97" i="4" s="1"/>
  <c r="G97" i="4" s="1"/>
  <c r="H97" i="4" s="1"/>
  <c r="E96" i="4"/>
  <c r="G96" i="4" s="1"/>
  <c r="D96" i="4"/>
  <c r="D95" i="4"/>
  <c r="E95" i="4" s="1"/>
  <c r="G95" i="4" s="1"/>
  <c r="H95" i="4" s="1"/>
  <c r="E94" i="4"/>
  <c r="G94" i="4" s="1"/>
  <c r="D94" i="4"/>
  <c r="D93" i="4"/>
  <c r="E93" i="4" s="1"/>
  <c r="G93" i="4" s="1"/>
  <c r="H93" i="4" s="1"/>
  <c r="E92" i="4"/>
  <c r="G92" i="4" s="1"/>
  <c r="D92" i="4"/>
  <c r="D91" i="4"/>
  <c r="E91" i="4" s="1"/>
  <c r="G91" i="4" s="1"/>
  <c r="H91" i="4" s="1"/>
  <c r="E90" i="4"/>
  <c r="G90" i="4" s="1"/>
  <c r="D90" i="4"/>
  <c r="D89" i="4"/>
  <c r="E89" i="4" s="1"/>
  <c r="G89" i="4" s="1"/>
  <c r="H89" i="4" s="1"/>
  <c r="E88" i="4"/>
  <c r="G88" i="4" s="1"/>
  <c r="D88" i="4"/>
  <c r="D87" i="4"/>
  <c r="E87" i="4" s="1"/>
  <c r="G87" i="4" s="1"/>
  <c r="H87" i="4" s="1"/>
  <c r="E86" i="4"/>
  <c r="G86" i="4" s="1"/>
  <c r="D86" i="4"/>
  <c r="D85" i="4"/>
  <c r="E85" i="4" s="1"/>
  <c r="G85" i="4" s="1"/>
  <c r="H85" i="4" s="1"/>
  <c r="E84" i="4"/>
  <c r="G84" i="4" s="1"/>
  <c r="D84" i="4"/>
  <c r="D83" i="4"/>
  <c r="E83" i="4" s="1"/>
  <c r="G83" i="4" s="1"/>
  <c r="H83" i="4" s="1"/>
  <c r="E82" i="4"/>
  <c r="G82" i="4" s="1"/>
  <c r="D82" i="4"/>
  <c r="D81" i="4"/>
  <c r="E81" i="4" s="1"/>
  <c r="G81" i="4" s="1"/>
  <c r="H81" i="4" s="1"/>
  <c r="E80" i="4"/>
  <c r="G80" i="4" s="1"/>
  <c r="D80" i="4"/>
  <c r="G79" i="4"/>
  <c r="H79" i="4" s="1"/>
  <c r="D79" i="4"/>
  <c r="E79" i="4" s="1"/>
  <c r="E78" i="4"/>
  <c r="G78" i="4" s="1"/>
  <c r="H78" i="4" s="1"/>
  <c r="D78" i="4"/>
  <c r="G77" i="4"/>
  <c r="H77" i="4" s="1"/>
  <c r="D77" i="4"/>
  <c r="E77" i="4" s="1"/>
  <c r="E76" i="4"/>
  <c r="G76" i="4" s="1"/>
  <c r="H76" i="4" s="1"/>
  <c r="D76" i="4"/>
  <c r="G75" i="4"/>
  <c r="H75" i="4" s="1"/>
  <c r="D75" i="4"/>
  <c r="E75" i="4" s="1"/>
  <c r="H74" i="4"/>
  <c r="E74" i="4"/>
  <c r="G74" i="4" s="1"/>
  <c r="D74" i="4"/>
  <c r="G73" i="4"/>
  <c r="H73" i="4" s="1"/>
  <c r="D73" i="4"/>
  <c r="E73" i="4" s="1"/>
  <c r="E72" i="4"/>
  <c r="G72" i="4" s="1"/>
  <c r="H72" i="4" s="1"/>
  <c r="D72" i="4"/>
  <c r="G71" i="4"/>
  <c r="H71" i="4" s="1"/>
  <c r="D71" i="4"/>
  <c r="E71" i="4" s="1"/>
  <c r="E70" i="4"/>
  <c r="G70" i="4" s="1"/>
  <c r="H70" i="4" s="1"/>
  <c r="D70" i="4"/>
  <c r="G69" i="4"/>
  <c r="H69" i="4" s="1"/>
  <c r="D69" i="4"/>
  <c r="E69" i="4" s="1"/>
  <c r="E68" i="4"/>
  <c r="G68" i="4" s="1"/>
  <c r="H68" i="4" s="1"/>
  <c r="D68" i="4"/>
  <c r="G67" i="4"/>
  <c r="H67" i="4" s="1"/>
  <c r="D67" i="4"/>
  <c r="E67" i="4" s="1"/>
  <c r="H66" i="4"/>
  <c r="E66" i="4"/>
  <c r="G66" i="4" s="1"/>
  <c r="D66" i="4"/>
  <c r="G65" i="4"/>
  <c r="H65" i="4" s="1"/>
  <c r="D65" i="4"/>
  <c r="E65" i="4" s="1"/>
  <c r="E64" i="4"/>
  <c r="G64" i="4" s="1"/>
  <c r="H64" i="4" s="1"/>
  <c r="D64" i="4"/>
  <c r="G63" i="4"/>
  <c r="H63" i="4" s="1"/>
  <c r="D63" i="4"/>
  <c r="E63" i="4" s="1"/>
  <c r="E62" i="4"/>
  <c r="G62" i="4" s="1"/>
  <c r="H62" i="4" s="1"/>
  <c r="D62" i="4"/>
  <c r="G61" i="4"/>
  <c r="H61" i="4" s="1"/>
  <c r="D61" i="4"/>
  <c r="E61" i="4" s="1"/>
  <c r="E60" i="4"/>
  <c r="G60" i="4" s="1"/>
  <c r="H60" i="4" s="1"/>
  <c r="D60" i="4"/>
  <c r="G59" i="4"/>
  <c r="H59" i="4" s="1"/>
  <c r="D59" i="4"/>
  <c r="E59" i="4" s="1"/>
  <c r="H58" i="4"/>
  <c r="E58" i="4"/>
  <c r="G58" i="4" s="1"/>
  <c r="D58" i="4"/>
  <c r="G57" i="4"/>
  <c r="H57" i="4" s="1"/>
  <c r="D57" i="4"/>
  <c r="E57" i="4" s="1"/>
  <c r="E56" i="4"/>
  <c r="G56" i="4" s="1"/>
  <c r="H56" i="4" s="1"/>
  <c r="D56" i="4"/>
  <c r="G55" i="4"/>
  <c r="H55" i="4" s="1"/>
  <c r="D55" i="4"/>
  <c r="E55" i="4" s="1"/>
  <c r="E54" i="4"/>
  <c r="G54" i="4" s="1"/>
  <c r="H54" i="4" s="1"/>
  <c r="D54" i="4"/>
  <c r="G53" i="4"/>
  <c r="H53" i="4" s="1"/>
  <c r="D53" i="4"/>
  <c r="E53" i="4" s="1"/>
  <c r="E52" i="4"/>
  <c r="G52" i="4" s="1"/>
  <c r="H52" i="4" s="1"/>
  <c r="D52" i="4"/>
  <c r="G51" i="4"/>
  <c r="H51" i="4" s="1"/>
  <c r="D51" i="4"/>
  <c r="E51" i="4" s="1"/>
  <c r="H50" i="4"/>
  <c r="E50" i="4"/>
  <c r="G50" i="4" s="1"/>
  <c r="D50" i="4"/>
  <c r="G49" i="4"/>
  <c r="H49" i="4" s="1"/>
  <c r="D49" i="4"/>
  <c r="E49" i="4" s="1"/>
  <c r="E48" i="4"/>
  <c r="G48" i="4" s="1"/>
  <c r="H48" i="4" s="1"/>
  <c r="D48" i="4"/>
  <c r="G47" i="4"/>
  <c r="H47" i="4" s="1"/>
  <c r="D47" i="4"/>
  <c r="E47" i="4" s="1"/>
  <c r="E46" i="4"/>
  <c r="G46" i="4" s="1"/>
  <c r="H46" i="4" s="1"/>
  <c r="D46" i="4"/>
  <c r="G45" i="4"/>
  <c r="H45" i="4" s="1"/>
  <c r="D45" i="4"/>
  <c r="E45" i="4" s="1"/>
  <c r="E44" i="4"/>
  <c r="G44" i="4" s="1"/>
  <c r="H44" i="4" s="1"/>
  <c r="D44" i="4"/>
  <c r="G43" i="4"/>
  <c r="H43" i="4" s="1"/>
  <c r="D43" i="4"/>
  <c r="E43" i="4" s="1"/>
  <c r="H42" i="4"/>
  <c r="E42" i="4"/>
  <c r="G42" i="4" s="1"/>
  <c r="D42" i="4"/>
  <c r="G41" i="4"/>
  <c r="H41" i="4" s="1"/>
  <c r="D41" i="4"/>
  <c r="E41" i="4" s="1"/>
  <c r="E40" i="4"/>
  <c r="G40" i="4" s="1"/>
  <c r="H40" i="4" s="1"/>
  <c r="D40" i="4"/>
  <c r="G39" i="4"/>
  <c r="H39" i="4" s="1"/>
  <c r="D39" i="4"/>
  <c r="E39" i="4" s="1"/>
  <c r="E38" i="4"/>
  <c r="G38" i="4" s="1"/>
  <c r="H38" i="4" s="1"/>
  <c r="D38" i="4"/>
  <c r="G37" i="4"/>
  <c r="H37" i="4" s="1"/>
  <c r="D37" i="4"/>
  <c r="E37" i="4" s="1"/>
  <c r="E36" i="4"/>
  <c r="G36" i="4" s="1"/>
  <c r="H36" i="4" s="1"/>
  <c r="D36" i="4"/>
  <c r="G35" i="4"/>
  <c r="H35" i="4" s="1"/>
  <c r="D35" i="4"/>
  <c r="E35" i="4" s="1"/>
  <c r="E34" i="4"/>
  <c r="G34" i="4" s="1"/>
  <c r="D34" i="4"/>
  <c r="E33" i="4"/>
  <c r="G33" i="4" s="1"/>
  <c r="D33" i="4"/>
  <c r="E32" i="4"/>
  <c r="G32" i="4" s="1"/>
  <c r="D32" i="4"/>
  <c r="D31" i="4"/>
  <c r="E31" i="4" s="1"/>
  <c r="G31" i="4" s="1"/>
  <c r="E30" i="4"/>
  <c r="G30" i="4" s="1"/>
  <c r="D30" i="4"/>
  <c r="D29" i="4"/>
  <c r="E29" i="4" s="1"/>
  <c r="G29" i="4" s="1"/>
  <c r="E28" i="4"/>
  <c r="G28" i="4" s="1"/>
  <c r="D28" i="4"/>
  <c r="D27" i="4"/>
  <c r="E27" i="4" s="1"/>
  <c r="G27" i="4" s="1"/>
  <c r="E26" i="4"/>
  <c r="G26" i="4" s="1"/>
  <c r="D26" i="4"/>
  <c r="D25" i="4"/>
  <c r="E25" i="4" s="1"/>
  <c r="G25" i="4" s="1"/>
  <c r="E24" i="4"/>
  <c r="G24" i="4" s="1"/>
  <c r="D24" i="4"/>
  <c r="D23" i="4"/>
  <c r="E23" i="4" s="1"/>
  <c r="G23" i="4" s="1"/>
  <c r="E22" i="4"/>
  <c r="G22" i="4" s="1"/>
  <c r="D22" i="4"/>
  <c r="D21" i="4"/>
  <c r="E21" i="4" s="1"/>
  <c r="G21" i="4" s="1"/>
  <c r="E20" i="4"/>
  <c r="G20" i="4" s="1"/>
  <c r="D20" i="4"/>
  <c r="D19" i="4"/>
  <c r="E19" i="4" s="1"/>
  <c r="G19" i="4" s="1"/>
  <c r="E18" i="4"/>
  <c r="G18" i="4" s="1"/>
  <c r="D18" i="4"/>
  <c r="D17" i="4"/>
  <c r="E17" i="4" s="1"/>
  <c r="G17" i="4" s="1"/>
  <c r="E16" i="4"/>
  <c r="G16" i="4" s="1"/>
  <c r="D16" i="4"/>
  <c r="D15" i="4"/>
  <c r="E15" i="4" s="1"/>
  <c r="G15" i="4" s="1"/>
  <c r="E14" i="4"/>
  <c r="G14" i="4" s="1"/>
  <c r="D14" i="4"/>
  <c r="D13" i="4"/>
  <c r="E13" i="4" s="1"/>
  <c r="G13" i="4" s="1"/>
  <c r="E12" i="4"/>
  <c r="G12" i="4" s="1"/>
  <c r="D12" i="4"/>
  <c r="D11" i="4"/>
  <c r="E11" i="4" s="1"/>
  <c r="G11" i="4" s="1"/>
  <c r="E10" i="4"/>
  <c r="G10" i="4" s="1"/>
  <c r="D10" i="4"/>
  <c r="D9" i="4"/>
  <c r="E9" i="4" s="1"/>
  <c r="G9" i="4" s="1"/>
  <c r="E8" i="4"/>
  <c r="G8" i="4" s="1"/>
  <c r="D8" i="4"/>
  <c r="D7" i="4"/>
  <c r="E7" i="4" s="1"/>
  <c r="G7" i="4" s="1"/>
  <c r="E6" i="4"/>
  <c r="G6" i="4" s="1"/>
  <c r="D6" i="4"/>
  <c r="D5" i="4"/>
  <c r="E5" i="4" s="1"/>
  <c r="G5" i="4" s="1"/>
  <c r="E4" i="4"/>
  <c r="G4" i="4" s="1"/>
  <c r="D4" i="4"/>
  <c r="D3" i="4"/>
  <c r="E3" i="4" s="1"/>
  <c r="G3" i="4" s="1"/>
  <c r="E2" i="4"/>
  <c r="G2" i="4" s="1"/>
  <c r="D2" i="4"/>
  <c r="I78" i="4" l="1"/>
  <c r="H101" i="4"/>
  <c r="I101" i="4" s="1"/>
  <c r="H3" i="4"/>
  <c r="I3" i="4" s="1"/>
  <c r="H11" i="4"/>
  <c r="I11" i="4" s="1"/>
  <c r="H19" i="4"/>
  <c r="I19" i="4" s="1"/>
  <c r="H27" i="4"/>
  <c r="I27" i="4" s="1"/>
  <c r="H32" i="4"/>
  <c r="I32" i="4" s="1"/>
  <c r="H4" i="4"/>
  <c r="I4" i="4" s="1"/>
  <c r="H7" i="4"/>
  <c r="I7" i="4" s="1"/>
  <c r="H12" i="4"/>
  <c r="I12" i="4" s="1"/>
  <c r="H15" i="4"/>
  <c r="I15" i="4" s="1"/>
  <c r="H20" i="4"/>
  <c r="I20" i="4" s="1"/>
  <c r="H23" i="4"/>
  <c r="I23" i="4" s="1"/>
  <c r="H28" i="4"/>
  <c r="I28" i="4" s="1"/>
  <c r="H31" i="4"/>
  <c r="I31" i="4" s="1"/>
  <c r="H33" i="4"/>
  <c r="I33" i="4"/>
  <c r="H2" i="4"/>
  <c r="I2" i="4"/>
  <c r="H5" i="4"/>
  <c r="I5" i="4"/>
  <c r="H10" i="4"/>
  <c r="I10" i="4"/>
  <c r="H13" i="4"/>
  <c r="I13" i="4"/>
  <c r="H18" i="4"/>
  <c r="I18" i="4"/>
  <c r="H21" i="4"/>
  <c r="I21" i="4"/>
  <c r="H26" i="4"/>
  <c r="I26" i="4" s="1"/>
  <c r="H29" i="4"/>
  <c r="I29" i="4"/>
  <c r="H8" i="4"/>
  <c r="I8" i="4" s="1"/>
  <c r="H16" i="4"/>
  <c r="I16" i="4" s="1"/>
  <c r="H24" i="4"/>
  <c r="I24" i="4" s="1"/>
  <c r="H6" i="4"/>
  <c r="I6" i="4" s="1"/>
  <c r="H9" i="4"/>
  <c r="I9" i="4" s="1"/>
  <c r="H14" i="4"/>
  <c r="I14" i="4" s="1"/>
  <c r="H17" i="4"/>
  <c r="I17" i="4" s="1"/>
  <c r="I22" i="4"/>
  <c r="H22" i="4"/>
  <c r="H25" i="4"/>
  <c r="I25" i="4" s="1"/>
  <c r="H30" i="4"/>
  <c r="I30" i="4" s="1"/>
  <c r="H34" i="4"/>
  <c r="I34" i="4" s="1"/>
  <c r="I35" i="4"/>
  <c r="I38" i="4"/>
  <c r="I39" i="4"/>
  <c r="I42" i="4"/>
  <c r="I43" i="4"/>
  <c r="I46" i="4"/>
  <c r="I47" i="4"/>
  <c r="I50" i="4"/>
  <c r="I51" i="4"/>
  <c r="I54" i="4"/>
  <c r="I55" i="4"/>
  <c r="I58" i="4"/>
  <c r="I59" i="4"/>
  <c r="I62" i="4"/>
  <c r="I63" i="4"/>
  <c r="I66" i="4"/>
  <c r="I67" i="4"/>
  <c r="I70" i="4"/>
  <c r="I71" i="4"/>
  <c r="I74" i="4"/>
  <c r="I75" i="4"/>
  <c r="I79" i="4"/>
  <c r="I81" i="4"/>
  <c r="I83" i="4"/>
  <c r="I85" i="4"/>
  <c r="I87" i="4"/>
  <c r="I89" i="4"/>
  <c r="I91" i="4"/>
  <c r="I93" i="4"/>
  <c r="I95" i="4"/>
  <c r="I97" i="4"/>
  <c r="I99" i="4"/>
  <c r="I102" i="4"/>
  <c r="I104" i="4"/>
  <c r="I106" i="4"/>
  <c r="I108" i="4"/>
  <c r="I110" i="4"/>
  <c r="I112" i="4"/>
  <c r="I114" i="4"/>
  <c r="I116" i="4"/>
  <c r="I118" i="4"/>
  <c r="I120" i="4"/>
  <c r="I122" i="4"/>
  <c r="I36" i="4"/>
  <c r="I37" i="4"/>
  <c r="I40" i="4"/>
  <c r="I41" i="4"/>
  <c r="I44" i="4"/>
  <c r="I45" i="4"/>
  <c r="I48" i="4"/>
  <c r="I49" i="4"/>
  <c r="I52" i="4"/>
  <c r="I53" i="4"/>
  <c r="I56" i="4"/>
  <c r="I57" i="4"/>
  <c r="I60" i="4"/>
  <c r="I61" i="4"/>
  <c r="I64" i="4"/>
  <c r="I65" i="4"/>
  <c r="I68" i="4"/>
  <c r="I69" i="4"/>
  <c r="I72" i="4"/>
  <c r="I73" i="4"/>
  <c r="I76" i="4"/>
  <c r="I77" i="4"/>
  <c r="H80" i="4"/>
  <c r="I80" i="4" s="1"/>
  <c r="I82" i="4"/>
  <c r="H82" i="4"/>
  <c r="H84" i="4"/>
  <c r="I84" i="4" s="1"/>
  <c r="I86" i="4"/>
  <c r="H86" i="4"/>
  <c r="H88" i="4"/>
  <c r="I88" i="4" s="1"/>
  <c r="I90" i="4"/>
  <c r="H90" i="4"/>
  <c r="H92" i="4"/>
  <c r="I92" i="4" s="1"/>
  <c r="I94" i="4"/>
  <c r="H94" i="4"/>
  <c r="H96" i="4"/>
  <c r="I96" i="4" s="1"/>
  <c r="I98" i="4"/>
  <c r="H98" i="4"/>
  <c r="H100" i="4"/>
  <c r="I100" i="4" s="1"/>
  <c r="I103" i="4"/>
  <c r="H103" i="4"/>
  <c r="H105" i="4"/>
  <c r="I105" i="4" s="1"/>
  <c r="I107" i="4"/>
  <c r="H107" i="4"/>
  <c r="H109" i="4"/>
  <c r="I109" i="4" s="1"/>
  <c r="I111" i="4"/>
  <c r="H111" i="4"/>
  <c r="H113" i="4"/>
  <c r="I113" i="4" s="1"/>
  <c r="I115" i="4"/>
  <c r="H115" i="4"/>
  <c r="H117" i="4"/>
  <c r="I117" i="4" s="1"/>
  <c r="I119" i="4"/>
  <c r="H119" i="4"/>
  <c r="H121" i="4"/>
  <c r="I121" i="4" s="1"/>
  <c r="H48" i="2" l="1"/>
  <c r="H83" i="1" l="1"/>
</calcChain>
</file>

<file path=xl/comments1.xml><?xml version="1.0" encoding="utf-8"?>
<comments xmlns="http://schemas.openxmlformats.org/spreadsheetml/2006/main">
  <authors>
    <author>Autore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comments2.xml><?xml version="1.0" encoding="utf-8"?>
<comments xmlns="http://schemas.openxmlformats.org/spreadsheetml/2006/main">
  <authors>
    <author>Autore</author>
  </authors>
  <commentList>
    <comment ref="F126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comments3.xml><?xml version="1.0" encoding="utf-8"?>
<comments xmlns="http://schemas.openxmlformats.org/spreadsheetml/2006/main">
  <authors>
    <author>Autore</author>
  </authors>
  <commentList>
    <comment ref="F126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<sst xmlns="http://schemas.openxmlformats.org/spreadsheetml/2006/main" count="274" uniqueCount="136">
  <si>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</si>
  <si>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</si>
  <si>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</si>
  <si>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</si>
  <si>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</si>
  <si>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</si>
  <si>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 xml:space="preserve">                                                                          TOTALE I.V.A.</t>
  </si>
  <si>
    <t>CODICE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</si>
  <si>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</si>
  <si>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</si>
  <si>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</si>
  <si>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</si>
  <si>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</si>
  <si>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</si>
  <si>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</si>
  <si>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LA CASA DEI RAGAZZI</t>
  </si>
  <si>
    <t>"IL NATALE  ""CHE MERAVIGLIA"""</t>
  </si>
  <si>
    <t>100 GIORNI CON LO SPIRITO</t>
  </si>
  <si>
    <t>A TAVOLA CON GESU'</t>
  </si>
  <si>
    <t>ALBUM + BUSTINA  AMICO GESÙ</t>
  </si>
  <si>
    <t>ALLA SCOPERTA  DELLA  CASA DI GESU'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</si>
  <si>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</si>
  <si>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</si>
  <si>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</si>
  <si>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</si>
  <si>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</si>
  <si>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AVE MARIA SPIEGATA AI BAMBINI - N.E.</t>
  </si>
  <si>
    <t>BEATI GLI INVITATI ALLA CENA DEL SIGNORE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</si>
  <si>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</si>
  <si>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</si>
  <si>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</si>
  <si>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</si>
  <si>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</si>
  <si>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</si>
  <si>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Con Gesù sulla via della croce</t>
  </si>
  <si>
    <t>CON GESU' SULLA VIA DELLA CROCE - VIA CRUCIS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</si>
  <si>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</si>
  <si>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</si>
  <si>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</si>
  <si>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</si>
  <si>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</si>
  <si>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E' NATO,  ALBUM DA COLORARE</t>
  </si>
  <si>
    <t>FATE QUESTO IN MEMORIA DI ME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</si>
  <si>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</si>
  <si>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</si>
  <si>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</si>
  <si>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</si>
  <si>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</si>
  <si>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</si>
  <si>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</si>
  <si>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</si>
  <si>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</si>
  <si>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GUARDALIBRI:DVD VANGELO PICCOLI</t>
  </si>
  <si>
    <t>I 10 COMANDAMENTI</t>
  </si>
  <si>
    <t>I miracoli da colorare. Gesù cammina sulle acque</t>
  </si>
  <si>
    <t>I miracoli da colorare. Gesù e la tempesta sedata</t>
  </si>
  <si>
    <t>I miracoli da colorare. Gesù il mio amico</t>
  </si>
  <si>
    <t>I miracoli da colorare. Il figlio della vedova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</si>
  <si>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</si>
  <si>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</si>
  <si>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</si>
  <si>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</si>
  <si>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</si>
  <si>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</si>
  <si>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</si>
  <si>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</si>
  <si>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</si>
  <si>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</si>
  <si>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</si>
  <si>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figliol prodigo</t>
  </si>
  <si>
    <t>IL NATALE SPIEGATO AI BAMBINI</t>
  </si>
  <si>
    <t>IL NOSTRO VIAGGIO IN TERRASANTA + 80 FIG.</t>
  </si>
  <si>
    <t>Il Padre Nostro spiegato ai bambini</t>
  </si>
  <si>
    <t>IL ROSARIO SPIEGATO AI BAMBINI</t>
  </si>
  <si>
    <t>IL SEGNO DELLA CROCE</t>
  </si>
  <si>
    <t>Il seminatore</t>
  </si>
  <si>
    <t>L'AVVENTO</t>
  </si>
  <si>
    <t>LA BENEDIZIONE DELLA FAMIGLIA</t>
  </si>
  <si>
    <t>LA BIBBIA: ANTICO TESTAMENTO</t>
  </si>
  <si>
    <t>LA BIBBIA: GENESI ALBUM+FIGURINE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</si>
  <si>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</si>
  <si>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</si>
  <si>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</si>
  <si>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</si>
  <si>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</si>
  <si>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PICCOLA MATITA</t>
  </si>
  <si>
    <t>LA PREGHIERA  - MEDICINA DELL'ANIMA</t>
  </si>
  <si>
    <t>LA PREGHIERA DEL ROSARIO</t>
  </si>
  <si>
    <t>La preghiera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</si>
  <si>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</si>
  <si>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</si>
  <si>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</si>
  <si>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</si>
  <si>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</si>
  <si>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</si>
  <si>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</si>
  <si>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</si>
  <si>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</si>
  <si>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LIBRO AGENDA CATTOLICO 2021</t>
  </si>
  <si>
    <t>LIBRO AGENDA CATTOLICO 2022</t>
  </si>
  <si>
    <t>LIBRO AGENDA CATTOLICO 2023</t>
  </si>
  <si>
    <t>Lo Spirito Santo raccontato ai ragazzi N.E.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</si>
  <si>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</si>
  <si>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</si>
  <si>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</si>
  <si>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</si>
  <si>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</si>
  <si>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MINISTRANTI IERI, OGGI, DOMANI</t>
  </si>
  <si>
    <t>MISERICORDIA</t>
  </si>
  <si>
    <t>NATALE SPIEGATO AI BAMBINI</t>
  </si>
  <si>
    <t>PADRE NOSTRO SPIEGATO AI BAMBINI N. E.</t>
  </si>
  <si>
    <t>PERDONAMI SIGNORE</t>
  </si>
  <si>
    <t>PICCOLI CRISTIANI</t>
  </si>
  <si>
    <t>PICCOLO DIZIONARIO DEL CRISTIANO</t>
  </si>
  <si>
    <t>PREGHIERA DELLE CINQUE DITA VE</t>
  </si>
  <si>
    <t>PREGHIERE DEI RAGAZZI N. E.</t>
  </si>
  <si>
    <t>PSICOLOGIA PRATICA PER EDUCATORI</t>
  </si>
  <si>
    <t>RICORDO DI UNA GIORNATA SPECIALE</t>
  </si>
  <si>
    <t>Rosario spiegato ai bambini</t>
  </si>
  <si>
    <t>ROSARIO SPIEGATO AI BAMBINI - N.E.</t>
  </si>
  <si>
    <t>SACRAMENTO DEL PERDONO</t>
  </si>
  <si>
    <t>San Francesco d'Assisi raccontato ai ragazzi + DVD</t>
  </si>
  <si>
    <t>SAN FRANCESCO D'ASSISI RACCONTATO AI RAGAZZI N.E.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</si>
  <si>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</si>
  <si>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</si>
  <si>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</si>
  <si>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</si>
  <si>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</si>
  <si>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</si>
  <si>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SPIRITO SANTO SPIEGATO AI RAGAZZI - N.E.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</si>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</sst>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_-;\-* #,##0.00_-;_-* &quot;-&quot;_-;_-@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8" fillId="0" borderId="10" xfId="0" applyNumberFormat="1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/>
    </xf>
    <xf numFmtId="0" fontId="6" fillId="0" borderId="21" xfId="0" applyFont="1" applyBorder="1"/>
    <xf numFmtId="164" fontId="6" fillId="0" borderId="21" xfId="1" applyNumberFormat="1" applyFont="1" applyBorder="1"/>
    <xf numFmtId="164" fontId="7" fillId="0" borderId="21" xfId="1" applyNumberFormat="1" applyFont="1" applyBorder="1"/>
    <xf numFmtId="41" fontId="6" fillId="0" borderId="21" xfId="0" applyNumberFormat="1" applyFont="1" applyBorder="1"/>
    <xf numFmtId="0" fontId="5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1" fontId="13" fillId="0" borderId="0" xfId="0" applyNumberFormat="1" applyFont="1"/>
    <xf numFmtId="1" fontId="13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/>
    <xf numFmtId="1" fontId="5" fillId="0" borderId="0" xfId="0" applyNumberFormat="1" applyFont="1"/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 applyAlignment="1">
      <alignment horizontal="center" vertical="justify"/>
    </xf>
    <xf numFmtId="0" fontId="5" fillId="3" borderId="19" xfId="0" applyFont="1" applyFill="1" applyBorder="1" applyAlignment="1">
      <alignment horizontal="left" vertical="justify" wrapText="1"/>
    </xf>
    <xf numFmtId="0" fontId="5" fillId="3" borderId="20" xfId="0" applyFont="1" applyFill="1" applyBorder="1" applyAlignment="1">
      <alignment horizontal="left" vertical="justify" wrapText="1"/>
    </xf>
    <xf numFmtId="165" fontId="0" fillId="0" borderId="0" xfId="0" applyNumberForma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FEBBRAIO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83</xdr:row>
      <xdr:rowOff>19050</xdr:rowOff>
    </xdr:from>
    <xdr:to>
      <xdr:col>7</xdr:col>
      <xdr:colOff>847725</xdr:colOff>
      <xdr:row>104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2020                                       MARZO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1487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1488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1489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1490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1491" name="Text Box 6"/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1492" name="Line 7"/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1493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494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495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496" name="Text Box 11"/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497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98" name="Text Box 13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99" name="Text Box 14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00" name="Text Box 15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01" name="Text Box 16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2" name="Text Box 17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03" name="Line 18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4" name="Line 19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05" name="Text Box 20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06" name="Text Box 21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07" name="Text Box 22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1508" name="Text Box 23"/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09" name="Line 24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1510" name="Line 25"/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11" name="Line 26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1512" name="Text Box 27"/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1513" name="Text Box 28"/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14" name="Text Box 29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15" name="Text Box 30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6" name="Text Box 31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17" name="Text Box 3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18" name="Text Box 3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19" name="Text Box 3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20" name="Text Box 3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21" name="Text Box 3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22" name="Line 3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3" name="Line 3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24" name="Text Box 3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5" name="Text Box 4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26" name="Text Box 4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27" name="Text Box 4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28" name="Text Box 4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29" name="Text Box 4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30" name="Text Box 4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31" name="Text Box 4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32" name="Line 4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33" name="Line 4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4" name="Text Box 4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35" name="Text Box 5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6" name="Text Box 5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37" name="Text Box 5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38" name="Text Box 5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39" name="Text Box 5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40" name="Text Box 5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41" name="Text Box 5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42" name="Line 5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43" name="Line 5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44" name="Text Box 5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5" name="Text Box 6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46" name="Text Box 6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7" name="Text Box 6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48" name="Text Box 6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49" name="Text Box 6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50" name="Text Box 6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51" name="Text Box 6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52" name="Line 6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53" name="Line 6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54" name="Text Box 6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55" name="Text Box 7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6" name="Text Box 7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57" name="Text Box 7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8" name="Text Box 7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59" name="Text Box 7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60" name="Text Box 7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61" name="Text Box 7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62" name="Line 7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63" name="Line 7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64" name="Text Box 7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65" name="Text Box 8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66" name="Text Box 8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7" name="Text Box 8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68" name="Text Box 8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9" name="Text Box 8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0" name="Text Box 8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71" name="Text Box 8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72" name="Line 8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73" name="Line 8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74" name="Text Box 8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75" name="Text Box 9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76" name="Text Box 9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77" name="Text Box 9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8" name="Text Box 9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79" name="Text Box 9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80" name="Text Box 9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1" name="Text Box 9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82" name="Line 9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83" name="Line 9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84" name="Text Box 9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85" name="Text Box 10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86" name="Text Box 10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87" name="Text Box 10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88" name="Text Box 10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9" name="Text Box 10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0" name="Text Box 10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91" name="Text Box 10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2" name="Line 10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93" name="Line 10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94" name="Text Box 10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95" name="Text Box 11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96" name="Text Box 11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597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98" name="Text Box 1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99" name="Text Box 1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00" name="Text Box 1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01" name="Text Box 1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2" name="Text Box 1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03" name="Line 1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4" name="Line 1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05" name="Text Box 1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06" name="Text Box 1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07" name="Text Box 1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08" name="Text Box 1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09" name="Text Box 1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10" name="Text Box 1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11" name="Text Box 1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12" name="Text Box 1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3" name="Line 1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14" name="Line 1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5" name="Text Box 1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16" name="Text Box 1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17" name="Text Box 1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18" name="Text Box 1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19" name="Text Box 1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20" name="Text Box 1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21" name="Text Box 1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22" name="Text Box 1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23" name="Line 1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4" name="Line 1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25" name="Text Box 1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6" name="Text Box 1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27" name="Text Box 1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28" name="Text Box 1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29" name="Text Box 1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30" name="Text Box 1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31" name="Text Box 1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32" name="Text Box 1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33" name="Line 1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34" name="Line 1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5" name="Text Box 1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36" name="Text Box 1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7" name="Text Box 1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38" name="Text Box 1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39" name="Text Box 1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40" name="Text Box 1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41" name="Text Box 1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42" name="Text Box 1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43" name="Line 1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44" name="Line 1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45" name="Text Box 1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6" name="Text Box 1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47" name="Text Box 1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8" name="Text Box 1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49" name="Text Box 1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50" name="Text Box 1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51" name="Text Box 1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52" name="Text Box 1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53" name="Line 1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54" name="Line 1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55" name="Text Box 1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56" name="Text Box 1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7" name="Text Box 1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58" name="Text Box 1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9" name="Text Box 1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0" name="Text Box 1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61" name="Text Box 1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62" name="Text Box 1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63" name="Line 1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64" name="Line 1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65" name="Text Box 1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66" name="Text Box 1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67" name="Text Box 1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8" name="Text Box 1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69" name="Text Box 1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70" name="Text Box 1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1" name="Text Box 1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72" name="Text Box 1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73" name="Line 1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74" name="Line 1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75" name="Text Box 1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76" name="Text Box 1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77" name="Text Box 1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78" name="Text Box 1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9" name="Text Box 1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0" name="Text Box 1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81" name="Text Box 1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2" name="Text Box 1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83" name="Line 2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84" name="Line 2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85" name="Text Box 2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86" name="Text Box 2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87" name="Text Box 2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88" name="Text Box 20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89" name="Text Box 20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90" name="Text Box 20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1" name="Text Box 20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92" name="Text Box 20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3" name="Line 21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94" name="Line 21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95" name="Text Box 21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96" name="Text Box 21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97" name="Text Box 21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98" name="Text Box 2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99" name="Text Box 2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00" name="Text Box 2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01" name="Text Box 2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2" name="Text Box 2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03" name="Line 2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4" name="Line 2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05" name="Text Box 2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06" name="Text Box 2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07" name="Text Box 2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08" name="Text Box 2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09" name="Text Box 2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10" name="Text Box 2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11" name="Text Box 2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12" name="Text Box 2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3" name="Line 2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14" name="Line 2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5" name="Text Box 2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16" name="Text Box 2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17" name="Text Box 2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18" name="Text Box 2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19" name="Text Box 2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20" name="Text Box 2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21" name="Text Box 2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22" name="Text Box 2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23" name="Line 2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4" name="Line 2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25" name="Text Box 2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6" name="Text Box 2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27" name="Text Box 2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28" name="Text Box 2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29" name="Text Box 2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30" name="Text Box 2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31" name="Text Box 2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32" name="Text Box 2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33" name="Line 2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34" name="Line 2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5" name="Text Box 2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36" name="Text Box 2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7" name="Text Box 2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38" name="Text Box 2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39" name="Text Box 2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40" name="Text Box 2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41" name="Text Box 2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42" name="Text Box 2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43" name="Line 2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44" name="Line 2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45" name="Text Box 2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6" name="Text Box 2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47" name="Text Box 2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8" name="Text Box 2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49" name="Text Box 2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50" name="Text Box 2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51" name="Text Box 2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52" name="Text Box 2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53" name="Line 2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54" name="Line 2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55" name="Text Box 2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56" name="Text Box 2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7" name="Text Box 2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58" name="Text Box 2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9" name="Text Box 2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0" name="Text Box 2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61" name="Text Box 2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62" name="Text Box 2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63" name="Line 2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64" name="Line 2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65" name="Text Box 2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66" name="Text Box 2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67" name="Text Box 2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8" name="Text Box 2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69" name="Text Box 2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70" name="Text Box 2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1" name="Text Box 2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72" name="Text Box 2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73" name="Line 2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74" name="Line 2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75" name="Text Box 2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76" name="Text Box 2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77" name="Text Box 2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78" name="Text Box 2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9" name="Text Box 2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0" name="Text Box 2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81" name="Text Box 2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2" name="Text Box 2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83" name="Line 3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84" name="Line 3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85" name="Text Box 3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86" name="Text Box 3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87" name="Text Box 3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788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89" name="Text Box 30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90" name="Text Box 30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91" name="Text Box 30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2" name="Text Box 30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93" name="Text Box 31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4" name="Line 31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95" name="Line 31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96" name="Text Box 31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97" name="Text Box 31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98" name="Text Box 31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99" name="Text Box 31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00" name="Text Box 31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01" name="Text Box 31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02" name="Text Box 31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3" name="Text Box 32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04" name="Line 32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5" name="Line 32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06" name="Text Box 32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07" name="Text Box 32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08" name="Text Box 32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09" name="Text Box 32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10" name="Text Box 32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11" name="Text Box 32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12" name="Text Box 32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13" name="Text Box 33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4" name="Line 33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15" name="Line 33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6" name="Text Box 33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17" name="Text Box 33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18" name="Text Box 33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19" name="Text Box 33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20" name="Text Box 33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21" name="Text Box 33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22" name="Text Box 33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23" name="Text Box 34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24" name="Line 34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5" name="Line 34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26" name="Text Box 34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7" name="Text Box 34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28" name="Text Box 34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29" name="Text Box 34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30" name="Text Box 34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31" name="Text Box 34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32" name="Text Box 34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33" name="Text Box 35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34" name="Line 35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35" name="Line 35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6" name="Text Box 35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37" name="Text Box 35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8" name="Text Box 35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39" name="Text Box 35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40" name="Text Box 35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41" name="Text Box 35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42" name="Text Box 35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43" name="Text Box 36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44" name="Line 36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45" name="Line 36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46" name="Text Box 36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7" name="Text Box 36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48" name="Text Box 36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9" name="Text Box 36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0" name="Text Box 36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51" name="Text Box 36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52" name="Text Box 36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53" name="Text Box 37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54" name="Line 37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55" name="Line 37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56" name="Text Box 37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57" name="Text Box 37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8" name="Text Box 37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59" name="Text Box 37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60" name="Text Box 37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1" name="Text Box 37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62" name="Text Box 37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63" name="Text Box 38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64" name="Line 38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65" name="Line 38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66" name="Text Box 38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67" name="Text Box 38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68" name="Text Box 38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9" name="Text Box 38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0" name="Text Box 38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71" name="Text Box 38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2" name="Text Box 38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73" name="Text Box 39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74" name="Line 39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75" name="Line 39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76" name="Text Box 39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77" name="Text Box 39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78" name="Text Box 39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79" name="Text Box 39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80" name="Text Box 39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1" name="Text Box 39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82" name="Text Box 39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3" name="Text Box 40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84" name="Line 40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85" name="Line 40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86" name="Text Box 40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87" name="Text Box 40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88" name="Text Box 40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889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890" name="Text Box 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891" name="Text Box 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892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893" name="Text Box 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94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895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896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897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898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899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00" name="Text Box 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01" name="Text Box 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02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03" name="Text Box 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04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05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06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07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08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09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10" name="Text Box 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11" name="Text Box 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12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13" name="Text Box 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14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15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16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17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18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19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20" name="Text Box 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21" name="Text Box 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22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23" name="Text Box 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24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25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26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27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28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29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30" name="Text Box 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31" name="Text Box 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32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33" name="Text Box 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34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35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36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37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38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39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40" name="Text Box 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41" name="Text Box 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42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43" name="Text Box 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44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45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46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47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48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49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50" name="Text Box 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51" name="Text Box 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52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53" name="Text Box 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54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55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56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57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58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59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60" name="Text Box 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61" name="Text Box 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62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63" name="Text Box 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64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65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66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67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68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69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70" name="Text Box 4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71" name="Text Box 4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72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73" name="Text Box 4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74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75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76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77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78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79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80" name="Text Box 4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81" name="Text Box 4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82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83" name="Text Box 5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84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85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86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87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88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89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90" name="Text Box 5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91" name="Text Box 5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92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93" name="Text Box 5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94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95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96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97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98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99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00" name="Text Box 5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01" name="Text Box 5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02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03" name="Text Box 5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04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05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06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07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08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09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10" name="Text Box 5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11" name="Text Box 5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12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13" name="Text Box 5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14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15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16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17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18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19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20" name="Text Box 5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21" name="Text Box 5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22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23" name="Text Box 5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24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25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26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27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28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29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30" name="Text Box 5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31" name="Text Box 5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32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33" name="Text Box 5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34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35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36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37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38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39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40" name="Text Box 5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41" name="Text Box 5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42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43" name="Text Box 5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44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45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46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47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48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49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50" name="Text Box 5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51" name="Text Box 5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52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53" name="Text Box 5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54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55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56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57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58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59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60" name="Text Box 5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61" name="Text Box 5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62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63" name="Text Box 5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64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65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66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67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68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69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70" name="Text Box 5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71" name="Text Box 5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72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73" name="Text Box 5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74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75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76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77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78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79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80" name="Text Box 5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81" name="Text Box 5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82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83" name="Text Box 6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84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85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86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87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88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89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90" name="Text Box 6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91" name="Text Box 6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92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93" name="Text Box 6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94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95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96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97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98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99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00" name="Text Box 6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01" name="Text Box 6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02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03" name="Text Box 6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04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05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06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07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08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09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10" name="Text Box 6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11" name="Text Box 6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12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13" name="Text Box 6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14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15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16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17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18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19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20" name="Text Box 6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21" name="Text Box 6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22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23" name="Text Box 6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24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25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26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27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28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29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30" name="Text Box 6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31" name="Text Box 6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32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33" name="Text Box 6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34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35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36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37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38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39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40" name="Text Box 6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41" name="Text Box 6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42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43" name="Text Box 6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44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45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46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47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48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49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50" name="Text Box 6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51" name="Text Box 6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52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53" name="Text Box 6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54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55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56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57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58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59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60" name="Text Box 6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61" name="Text Box 6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62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63" name="Text Box 6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64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65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66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67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68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69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70" name="Text Box 6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71" name="Text Box 6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72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73" name="Text Box 6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74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75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76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77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78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79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80" name="Text Box 6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81" name="Text Box 6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82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83" name="Text Box 7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84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85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86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87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88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89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90" name="Text Box 7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91" name="Text Box 7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92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93" name="Text Box 7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94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95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96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97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98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99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00" name="Text Box 7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01" name="Text Box 7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02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03" name="Text Box 7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04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05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06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07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08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09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10" name="Text Box 7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11" name="Text Box 7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12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13" name="Text Box 7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14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15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16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17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18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19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20" name="Text Box 7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21" name="Text Box 7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22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23" name="Text Box 7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24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25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26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27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28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29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30" name="Text Box 7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31" name="Text Box 7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32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33" name="Text Box 7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34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35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36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37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38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39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40" name="Text Box 7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41" name="Text Box 7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42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43" name="Text Box 7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44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45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46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47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48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49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50" name="Text Box 7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51" name="Text Box 7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52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53" name="Text Box 7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54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55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56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57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58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59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60" name="Text Box 7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61" name="Text Box 7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62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63" name="Text Box 7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64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65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66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67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68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69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70" name="Text Box 7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71" name="Text Box 7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72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73" name="Text Box 7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74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75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76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77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78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79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80" name="Text Box 7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81" name="Text Box 7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82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83" name="Text Box 8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84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85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86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87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88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89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90" name="Text Box 8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91" name="Text Box 8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92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93" name="Text Box 8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94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95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96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97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98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99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00" name="Text Box 8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01" name="Text Box 8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02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03" name="Text Box 8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04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05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06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07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08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09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10" name="Text Box 8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11" name="Text Box 8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12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13" name="Text Box 8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14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15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16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17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18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19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20" name="Text Box 8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21" name="Text Box 8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22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23" name="Text Box 8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24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25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26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27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28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29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30" name="Text Box 8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31" name="Text Box 8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32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33" name="Text Box 8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34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35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36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37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38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39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40" name="Text Box 8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41" name="Text Box 8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42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43" name="Text Box 8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44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45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46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47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48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49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50" name="Text Box 8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51" name="Text Box 8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52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53" name="Text Box 8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54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55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56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57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58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59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60" name="Text Box 8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61" name="Text Box 8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62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63" name="Text Box 8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64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65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66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67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68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69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70" name="Text Box 8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71" name="Text Box 8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72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73" name="Text Box 8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74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75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76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77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78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79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80" name="Text Box 8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81" name="Text Box 8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82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83" name="Text Box 9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84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85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86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87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88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89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90" name="Text Box 9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91" name="Text Box 9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92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93" name="Text Box 9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94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95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96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97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98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99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00" name="Text Box 9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01" name="Text Box 9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02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03" name="Text Box 9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04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05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06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07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08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09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10" name="Text Box 9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11" name="Text Box 9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12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13" name="Text Box 9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14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15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16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17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18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19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20" name="Text Box 9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21" name="Text Box 9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22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23" name="Text Box 9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24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25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26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27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28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29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30" name="Text Box 9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31" name="Text Box 9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32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33" name="Text Box 9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34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35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36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37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38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39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40" name="Text Box 9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41" name="Text Box 9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42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43" name="Text Box 9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44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45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46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47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48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49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50" name="Text Box 9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51" name="Text Box 9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52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53" name="Text Box 9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54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55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56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57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58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59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60" name="Text Box 9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61" name="Text Box 9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62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63" name="Text Box 9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64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65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66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67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68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69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70" name="Text Box 9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71" name="Text Box 9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72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73" name="Text Box 9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74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75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76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77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78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79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80" name="Text Box 9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81" name="Text Box 9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82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83" name="Text Box 10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84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85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86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87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88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89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90" name="Text Box 10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91" name="Text Box 10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92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93" name="Text Box 10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94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95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96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97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98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99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00" name="Text Box 10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01" name="Text Box 10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02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03" name="Text Box 10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04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05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06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07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08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09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10" name="Text Box 10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11" name="Text Box 10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12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13" name="Text Box 10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14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15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16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17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18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19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20" name="Text Box 10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21" name="Text Box 10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22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23" name="Text Box 10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24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25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26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27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28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29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30" name="Text Box 10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31" name="Text Box 10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32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33" name="Text Box 10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34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35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36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37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38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39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40" name="Text Box 10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41" name="Text Box 10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42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43" name="Text Box 10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44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45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46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47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48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49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50" name="Text Box 10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51" name="Text Box 10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52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53" name="Text Box 10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54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55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56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57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58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59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60" name="Text Box 10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61" name="Text Box 10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62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63" name="Text Box 10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64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65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66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67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68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69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70" name="Text Box 10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71" name="Text Box 10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72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73" name="Text Box 10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74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75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76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77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78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79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80" name="Text Box 10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81" name="Text Box 10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82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83" name="Text Box 11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84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85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86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87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88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89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90" name="Text Box 11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91" name="Text Box 11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92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93" name="Text Box 11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94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95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96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97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98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99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00" name="Text Box 11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01" name="Text Box 11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02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03" name="Text Box 11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04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05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06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07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08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09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10" name="Text Box 11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11" name="Text Box 11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12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13" name="Text Box 11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14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15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16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17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18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19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20" name="Text Box 11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21" name="Text Box 11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22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23" name="Text Box 11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24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25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26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27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28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29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30" name="Text Box 11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31" name="Text Box 11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32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33" name="Text Box 11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34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35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36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37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38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39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40" name="Text Box 11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41" name="Text Box 11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42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43" name="Text Box 11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44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45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46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47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48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49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50" name="Text Box 11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51" name="Text Box 11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52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53" name="Text Box 11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54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55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56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57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58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59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60" name="Text Box 11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61" name="Text Box 11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62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63" name="Text Box 11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64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65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66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67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68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69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70" name="Text Box 11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71" name="Text Box 11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72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73" name="Text Box 11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74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75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76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77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78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79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80" name="Text Box 11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81" name="Text Box 11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82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83" name="Text Box 12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84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85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86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87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88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89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90" name="Text Box 12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91" name="Text Box 12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92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93" name="Text Box 12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94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95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96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97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98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99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700" name="Text Box 12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01" name="Text Box 12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02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03" name="Text Box 12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04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05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06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07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08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09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10" name="Text Box 12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11" name="Text Box 12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12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13" name="Text Box 12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14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15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16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17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18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19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20" name="Text Box 12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21" name="Text Box 12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22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23" name="Text Box 12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24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25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26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27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28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29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30" name="Text Box 12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31" name="Text Box 12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32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33" name="Text Box 12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34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35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36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37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38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39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40" name="Text Box 12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41" name="Text Box 12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42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43" name="Text Box 12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44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45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46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47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48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49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50" name="Text Box 12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51" name="Text Box 12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52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53" name="Text Box 12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54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55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56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57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58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59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60" name="Text Box 12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61" name="Text Box 12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62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63" name="Text Box 12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64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65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66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67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68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69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70" name="Text Box 12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71" name="Text Box 12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72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73" name="Text Box 12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74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75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76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77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78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79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80" name="Text Box 12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81" name="Text Box 12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82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83" name="Text Box 13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84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85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86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87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88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89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90" name="Text Box 13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91" name="Text Box 13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92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93" name="Text Box 13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94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95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96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97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98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99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00" name="Text Box 13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01" name="Text Box 13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02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03" name="Text Box 13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04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05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06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07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08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09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10" name="Text Box 13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11" name="Text Box 13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12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13" name="Text Box 13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14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15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16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17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18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19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20" name="Text Box 13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21" name="Text Box 13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22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23" name="Text Box 13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24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25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26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27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28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29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30" name="Text Box 13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31" name="Text Box 13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32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33" name="Text Box 13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34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35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36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37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38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39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40" name="Text Box 13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41" name="Text Box 13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42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43" name="Text Box 13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44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45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46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47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48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49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50" name="Text Box 13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51" name="Text Box 13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52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53" name="Text Box 13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54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55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56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57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58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59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60" name="Text Box 13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61" name="Text Box 13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62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63" name="Text Box 13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64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65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66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67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68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69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70" name="Text Box 13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71" name="Text Box 13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72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73" name="Text Box 13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74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75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76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77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78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79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80" name="Text Box 13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81" name="Text Box 13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82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83" name="Text Box 14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84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85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86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87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88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89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90" name="Text Box 1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91" name="Text Box 1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92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93" name="Text Box 1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94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95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96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97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98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99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00" name="Text Box 1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01" name="Text Box 1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02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03" name="Text Box 1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04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05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06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07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08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09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10" name="Text Box 1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11" name="Text Box 1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12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13" name="Text Box 1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14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15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16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17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18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19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20" name="Text Box 1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21" name="Text Box 1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22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23" name="Text Box 1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24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25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26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27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28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29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30" name="Text Box 1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31" name="Text Box 1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32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33" name="Text Box 1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34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35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36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37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38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39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40" name="Text Box 1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41" name="Text Box 1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42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43" name="Text Box 1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44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45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46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47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48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49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50" name="Text Box 1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51" name="Text Box 1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52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53" name="Text Box 1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54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55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56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57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58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59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60" name="Text Box 1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61" name="Text Box 1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62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63" name="Text Box 1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64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65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66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67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68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2969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workbookViewId="0">
      <selection activeCell="A82" sqref="A3:H82"/>
    </sheetView>
  </sheetViews>
  <sheetFormatPr defaultRowHeight="15" x14ac:dyDescent="0.25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5">
      <c r="I1" s="2" t="s">
        <v>0</v>
      </c>
    </row>
    <row r="2" spans="1:9" s="5" customFormat="1" ht="61.5" customHeight="1" x14ac:dyDescent="0.25">
      <c r="A2" s="3" t="s">
        <v>1</v>
      </c>
      <c r="B2" s="4" t="s">
        <v>2</v>
      </c>
      <c r="C2" s="4" t="s">
        <v>3</v>
      </c>
      <c r="D2" s="37" t="s">
        <v>4</v>
      </c>
      <c r="E2" s="37"/>
      <c r="F2" s="37"/>
      <c r="G2" s="38" t="s">
        <v>5</v>
      </c>
      <c r="H2" s="38"/>
    </row>
    <row r="3" spans="1:9" s="12" customFormat="1" x14ac:dyDescent="0.25">
      <c r="A3" s="6"/>
      <c r="B3" s="7"/>
      <c r="C3" s="8"/>
      <c r="D3" s="8"/>
      <c r="E3" s="9"/>
      <c r="F3" s="10"/>
      <c r="G3" s="9"/>
      <c r="H3" s="11"/>
    </row>
    <row r="4" spans="1:9" s="12" customFormat="1" x14ac:dyDescent="0.25">
      <c r="A4" s="6"/>
      <c r="B4" s="7"/>
      <c r="C4" s="8"/>
      <c r="D4" s="8"/>
      <c r="E4" s="9"/>
      <c r="F4" s="10"/>
      <c r="G4" s="9"/>
      <c r="H4" s="11"/>
    </row>
    <row r="5" spans="1:9" s="12" customFormat="1" x14ac:dyDescent="0.25">
      <c r="A5" s="6"/>
      <c r="B5" s="7"/>
      <c r="C5" s="8"/>
      <c r="D5" s="8"/>
      <c r="E5" s="9"/>
      <c r="F5" s="10"/>
      <c r="G5" s="9"/>
      <c r="H5" s="11"/>
    </row>
    <row r="6" spans="1:9" s="12" customFormat="1" x14ac:dyDescent="0.25">
      <c r="A6" s="6"/>
      <c r="B6" s="7"/>
      <c r="C6" s="8"/>
      <c r="D6" s="8"/>
      <c r="E6" s="9"/>
      <c r="F6" s="10"/>
      <c r="G6" s="9"/>
      <c r="H6" s="11"/>
    </row>
    <row r="7" spans="1:9" s="12" customFormat="1" x14ac:dyDescent="0.25">
      <c r="A7" s="6"/>
      <c r="B7" s="7"/>
      <c r="C7" s="8"/>
      <c r="D7" s="8"/>
      <c r="E7" s="9"/>
      <c r="F7" s="10"/>
      <c r="G7" s="9"/>
      <c r="H7" s="11"/>
    </row>
    <row r="8" spans="1:9" s="12" customFormat="1" x14ac:dyDescent="0.25">
      <c r="A8" s="6"/>
      <c r="B8" s="7"/>
      <c r="C8" s="8"/>
      <c r="D8" s="8"/>
      <c r="E8" s="9"/>
      <c r="F8" s="10"/>
      <c r="G8" s="9"/>
      <c r="H8" s="11"/>
    </row>
    <row r="9" spans="1:9" s="12" customFormat="1" x14ac:dyDescent="0.25">
      <c r="A9" s="6"/>
      <c r="B9" s="7"/>
      <c r="C9" s="8"/>
      <c r="D9" s="8"/>
      <c r="E9" s="9"/>
      <c r="F9" s="10"/>
      <c r="G9" s="9"/>
      <c r="H9" s="11"/>
    </row>
    <row r="10" spans="1:9" s="12" customFormat="1" x14ac:dyDescent="0.25">
      <c r="A10" s="6"/>
      <c r="B10" s="7"/>
      <c r="C10" s="8"/>
      <c r="D10" s="8"/>
      <c r="E10" s="9"/>
      <c r="F10" s="10"/>
      <c r="G10" s="9"/>
      <c r="H10" s="11"/>
    </row>
    <row r="11" spans="1:9" s="12" customFormat="1" x14ac:dyDescent="0.25">
      <c r="A11" s="6"/>
      <c r="B11" s="7"/>
      <c r="C11" s="8"/>
      <c r="D11" s="8"/>
      <c r="E11" s="9"/>
      <c r="F11" s="10"/>
      <c r="G11" s="9"/>
      <c r="H11" s="11"/>
    </row>
    <row r="12" spans="1:9" s="12" customFormat="1" x14ac:dyDescent="0.25">
      <c r="A12" s="6"/>
      <c r="B12" s="7"/>
      <c r="C12" s="8"/>
      <c r="D12" s="8"/>
      <c r="E12" s="9"/>
      <c r="F12" s="10"/>
      <c r="G12" s="9"/>
      <c r="H12" s="11"/>
    </row>
    <row r="13" spans="1:9" s="12" customFormat="1" x14ac:dyDescent="0.25">
      <c r="A13" s="6"/>
      <c r="B13" s="7"/>
      <c r="C13" s="8"/>
      <c r="D13" s="8"/>
      <c r="E13" s="9"/>
      <c r="F13" s="10"/>
      <c r="G13" s="9"/>
      <c r="H13" s="11"/>
    </row>
    <row r="14" spans="1:9" s="12" customFormat="1" x14ac:dyDescent="0.25">
      <c r="A14" s="6"/>
      <c r="B14" s="7"/>
      <c r="C14" s="8"/>
      <c r="D14" s="8"/>
      <c r="E14" s="9"/>
      <c r="F14" s="10"/>
      <c r="G14" s="9"/>
      <c r="H14" s="11"/>
    </row>
    <row r="15" spans="1:9" s="12" customFormat="1" x14ac:dyDescent="0.25">
      <c r="A15" s="6"/>
      <c r="B15" s="7"/>
      <c r="C15" s="8"/>
      <c r="D15" s="8"/>
      <c r="E15" s="9"/>
      <c r="F15" s="10"/>
      <c r="G15" s="9"/>
      <c r="H15" s="11"/>
    </row>
    <row r="16" spans="1:9" s="12" customFormat="1" x14ac:dyDescent="0.25">
      <c r="A16" s="6"/>
      <c r="B16" s="7"/>
      <c r="C16" s="8"/>
      <c r="D16" s="8"/>
      <c r="E16" s="9"/>
      <c r="F16" s="10"/>
      <c r="G16" s="9"/>
      <c r="H16" s="11"/>
    </row>
    <row r="17" spans="1:8" s="12" customFormat="1" x14ac:dyDescent="0.25">
      <c r="A17" s="6"/>
      <c r="B17" s="7"/>
      <c r="C17" s="8"/>
      <c r="D17" s="8"/>
      <c r="E17" s="9"/>
      <c r="F17" s="10"/>
      <c r="G17" s="9"/>
      <c r="H17" s="11"/>
    </row>
    <row r="18" spans="1:8" s="12" customFormat="1" x14ac:dyDescent="0.25">
      <c r="A18" s="6"/>
      <c r="B18" s="7"/>
      <c r="C18" s="8"/>
      <c r="D18" s="8"/>
      <c r="E18" s="9"/>
      <c r="F18" s="10"/>
      <c r="G18" s="9"/>
      <c r="H18" s="11"/>
    </row>
    <row r="19" spans="1:8" s="12" customFormat="1" x14ac:dyDescent="0.25">
      <c r="A19" s="6"/>
      <c r="B19" s="7"/>
      <c r="C19" s="8"/>
      <c r="D19" s="8"/>
      <c r="E19" s="9"/>
      <c r="F19" s="10"/>
      <c r="G19" s="9"/>
      <c r="H19" s="11"/>
    </row>
    <row r="20" spans="1:8" s="12" customFormat="1" x14ac:dyDescent="0.25">
      <c r="A20" s="6"/>
      <c r="B20" s="7"/>
      <c r="C20" s="8"/>
      <c r="D20" s="8"/>
      <c r="E20" s="9"/>
      <c r="F20" s="10"/>
      <c r="G20" s="9"/>
      <c r="H20" s="11"/>
    </row>
    <row r="21" spans="1:8" s="12" customFormat="1" x14ac:dyDescent="0.25">
      <c r="A21" s="6"/>
      <c r="B21" s="7"/>
      <c r="C21" s="8"/>
      <c r="D21" s="8"/>
      <c r="E21" s="9"/>
      <c r="F21" s="10"/>
      <c r="G21" s="9"/>
      <c r="H21" s="11"/>
    </row>
    <row r="22" spans="1:8" s="12" customFormat="1" x14ac:dyDescent="0.25">
      <c r="A22" s="6"/>
      <c r="B22" s="7"/>
      <c r="C22" s="8"/>
      <c r="D22" s="8"/>
      <c r="E22" s="9"/>
      <c r="F22" s="10"/>
      <c r="G22" s="9"/>
      <c r="H22" s="11"/>
    </row>
    <row r="23" spans="1:8" s="12" customFormat="1" x14ac:dyDescent="0.25">
      <c r="A23" s="6"/>
      <c r="B23" s="7"/>
      <c r="C23" s="8"/>
      <c r="D23" s="8"/>
      <c r="E23" s="9"/>
      <c r="F23" s="10"/>
      <c r="G23" s="9"/>
      <c r="H23" s="11"/>
    </row>
    <row r="24" spans="1:8" s="12" customFormat="1" x14ac:dyDescent="0.25">
      <c r="A24" s="6"/>
      <c r="B24" s="7"/>
      <c r="C24" s="8"/>
      <c r="D24" s="8"/>
      <c r="E24" s="9"/>
      <c r="F24" s="10"/>
      <c r="G24" s="9"/>
      <c r="H24" s="11"/>
    </row>
    <row r="25" spans="1:8" s="12" customFormat="1" x14ac:dyDescent="0.25">
      <c r="A25" s="6"/>
      <c r="B25" s="7"/>
      <c r="C25" s="8"/>
      <c r="D25" s="8"/>
      <c r="E25" s="9"/>
      <c r="F25" s="10"/>
      <c r="G25" s="9"/>
      <c r="H25" s="11"/>
    </row>
    <row r="26" spans="1:8" s="12" customFormat="1" x14ac:dyDescent="0.25">
      <c r="A26" s="6"/>
      <c r="B26" s="7"/>
      <c r="C26" s="8"/>
      <c r="D26" s="8"/>
      <c r="E26" s="9"/>
      <c r="F26" s="10"/>
      <c r="G26" s="9"/>
      <c r="H26" s="11"/>
    </row>
    <row r="27" spans="1:8" s="12" customFormat="1" x14ac:dyDescent="0.25">
      <c r="A27" s="6"/>
      <c r="B27" s="7"/>
      <c r="C27" s="8"/>
      <c r="D27" s="8"/>
      <c r="E27" s="9"/>
      <c r="F27" s="10"/>
      <c r="G27" s="9"/>
      <c r="H27" s="11"/>
    </row>
    <row r="28" spans="1:8" s="12" customFormat="1" x14ac:dyDescent="0.25">
      <c r="A28" s="6"/>
      <c r="B28" s="7"/>
      <c r="C28" s="8"/>
      <c r="D28" s="8"/>
      <c r="E28" s="9"/>
      <c r="F28" s="10"/>
      <c r="G28" s="9"/>
      <c r="H28" s="11"/>
    </row>
    <row r="29" spans="1:8" s="12" customFormat="1" x14ac:dyDescent="0.25">
      <c r="A29" s="6"/>
      <c r="B29" s="7"/>
      <c r="C29" s="8"/>
      <c r="D29" s="8"/>
      <c r="E29" s="9"/>
      <c r="F29" s="10"/>
      <c r="G29" s="9"/>
      <c r="H29" s="11"/>
    </row>
    <row r="30" spans="1:8" s="12" customFormat="1" x14ac:dyDescent="0.25">
      <c r="A30" s="6"/>
      <c r="B30" s="7"/>
      <c r="C30" s="8"/>
      <c r="D30" s="8"/>
      <c r="E30" s="9"/>
      <c r="F30" s="10"/>
      <c r="G30" s="9"/>
      <c r="H30" s="11"/>
    </row>
    <row r="31" spans="1:8" s="12" customFormat="1" x14ac:dyDescent="0.25">
      <c r="A31" s="6"/>
      <c r="B31" s="7"/>
      <c r="C31" s="8"/>
      <c r="D31" s="8"/>
      <c r="E31" s="9"/>
      <c r="F31" s="10"/>
      <c r="G31" s="9"/>
      <c r="H31" s="11"/>
    </row>
    <row r="32" spans="1:8" s="12" customFormat="1" x14ac:dyDescent="0.25">
      <c r="A32" s="6"/>
      <c r="B32" s="7"/>
      <c r="C32" s="8"/>
      <c r="D32" s="8"/>
      <c r="E32" s="9"/>
      <c r="F32" s="10"/>
      <c r="G32" s="9"/>
      <c r="H32" s="11"/>
    </row>
    <row r="33" spans="1:8" s="12" customFormat="1" x14ac:dyDescent="0.25">
      <c r="A33" s="6"/>
      <c r="B33" s="7"/>
      <c r="C33" s="8"/>
      <c r="D33" s="8"/>
      <c r="E33" s="9"/>
      <c r="F33" s="10"/>
      <c r="G33" s="9"/>
      <c r="H33" s="11"/>
    </row>
    <row r="34" spans="1:8" s="12" customFormat="1" x14ac:dyDescent="0.25">
      <c r="A34" s="6"/>
      <c r="B34" s="7"/>
      <c r="C34" s="8"/>
      <c r="D34" s="8"/>
      <c r="E34" s="9"/>
      <c r="F34" s="10"/>
      <c r="G34" s="9"/>
      <c r="H34" s="11"/>
    </row>
    <row r="35" spans="1:8" s="12" customFormat="1" x14ac:dyDescent="0.25">
      <c r="A35" s="6"/>
      <c r="B35" s="7"/>
      <c r="C35" s="8"/>
      <c r="D35" s="8"/>
      <c r="E35" s="9"/>
      <c r="F35" s="10"/>
      <c r="G35" s="9"/>
      <c r="H35" s="11"/>
    </row>
    <row r="36" spans="1:8" s="12" customFormat="1" x14ac:dyDescent="0.25">
      <c r="A36" s="6"/>
      <c r="B36" s="7"/>
      <c r="C36" s="8"/>
      <c r="D36" s="8"/>
      <c r="E36" s="9"/>
      <c r="F36" s="10"/>
      <c r="G36" s="9"/>
      <c r="H36" s="11"/>
    </row>
    <row r="37" spans="1:8" s="12" customFormat="1" x14ac:dyDescent="0.25">
      <c r="A37" s="6"/>
      <c r="B37" s="7"/>
      <c r="C37" s="8"/>
      <c r="D37" s="8"/>
      <c r="E37" s="9"/>
      <c r="F37" s="10"/>
      <c r="G37" s="9"/>
      <c r="H37" s="11"/>
    </row>
    <row r="38" spans="1:8" s="12" customFormat="1" x14ac:dyDescent="0.25">
      <c r="A38" s="6"/>
      <c r="B38" s="7"/>
      <c r="C38" s="8"/>
      <c r="D38" s="8"/>
      <c r="E38" s="9"/>
      <c r="F38" s="10"/>
      <c r="G38" s="9"/>
      <c r="H38" s="11"/>
    </row>
    <row r="39" spans="1:8" s="12" customFormat="1" x14ac:dyDescent="0.25">
      <c r="A39" s="6"/>
      <c r="B39" s="7"/>
      <c r="C39" s="8"/>
      <c r="D39" s="8"/>
      <c r="E39" s="9"/>
      <c r="F39" s="10"/>
      <c r="G39" s="9"/>
      <c r="H39" s="11"/>
    </row>
    <row r="40" spans="1:8" s="12" customFormat="1" x14ac:dyDescent="0.25">
      <c r="A40" s="6"/>
      <c r="B40" s="7"/>
      <c r="C40" s="8"/>
      <c r="D40" s="8"/>
      <c r="E40" s="9"/>
      <c r="F40" s="10"/>
      <c r="G40" s="9"/>
      <c r="H40" s="11"/>
    </row>
    <row r="41" spans="1:8" s="12" customFormat="1" x14ac:dyDescent="0.25">
      <c r="A41" s="6"/>
      <c r="B41" s="7"/>
      <c r="C41" s="8"/>
      <c r="D41" s="8"/>
      <c r="E41" s="9"/>
      <c r="F41" s="10"/>
      <c r="G41" s="9"/>
      <c r="H41" s="11"/>
    </row>
    <row r="42" spans="1:8" s="12" customFormat="1" x14ac:dyDescent="0.25">
      <c r="A42" s="6"/>
      <c r="B42" s="7"/>
      <c r="C42" s="8"/>
      <c r="D42" s="8"/>
      <c r="E42" s="9"/>
      <c r="F42" s="10"/>
      <c r="G42" s="9"/>
      <c r="H42" s="11"/>
    </row>
    <row r="43" spans="1:8" x14ac:dyDescent="0.25">
      <c r="A43" s="6"/>
      <c r="B43" s="7"/>
      <c r="C43" s="8"/>
      <c r="D43" s="8"/>
      <c r="E43" s="9"/>
      <c r="F43" s="10"/>
      <c r="G43" s="9"/>
      <c r="H43" s="11"/>
    </row>
    <row r="44" spans="1:8" x14ac:dyDescent="0.25">
      <c r="A44" s="6"/>
      <c r="B44" s="7"/>
      <c r="C44" s="8"/>
      <c r="D44" s="8"/>
      <c r="E44" s="9"/>
      <c r="F44" s="10"/>
      <c r="G44" s="9"/>
      <c r="H44" s="11"/>
    </row>
    <row r="45" spans="1:8" x14ac:dyDescent="0.25">
      <c r="A45" s="6"/>
      <c r="B45" s="7"/>
      <c r="C45" s="8"/>
      <c r="D45" s="8"/>
      <c r="E45" s="9"/>
      <c r="F45" s="10"/>
      <c r="G45" s="9"/>
      <c r="H45" s="11"/>
    </row>
    <row r="46" spans="1:8" x14ac:dyDescent="0.25">
      <c r="A46" s="6"/>
      <c r="B46" s="7"/>
      <c r="C46" s="8"/>
      <c r="D46" s="8"/>
      <c r="E46" s="9"/>
      <c r="F46" s="10"/>
      <c r="G46" s="9"/>
      <c r="H46" s="9"/>
    </row>
    <row r="47" spans="1:8" x14ac:dyDescent="0.25">
      <c r="A47" s="6"/>
      <c r="B47" s="7"/>
      <c r="C47" s="8"/>
      <c r="D47" s="8"/>
      <c r="E47" s="9"/>
      <c r="F47" s="10"/>
      <c r="G47" s="9"/>
      <c r="H47" s="11"/>
    </row>
    <row r="48" spans="1:8" x14ac:dyDescent="0.25">
      <c r="A48" s="6"/>
      <c r="B48" s="7"/>
      <c r="C48" s="8"/>
      <c r="D48" s="8"/>
      <c r="E48" s="9"/>
      <c r="F48" s="10"/>
      <c r="G48" s="9"/>
      <c r="H48" s="11"/>
    </row>
    <row r="49" spans="1:8" x14ac:dyDescent="0.25">
      <c r="A49" s="6"/>
      <c r="B49" s="7"/>
      <c r="C49" s="8"/>
      <c r="D49" s="8"/>
      <c r="E49" s="9"/>
      <c r="F49" s="10"/>
      <c r="G49" s="9"/>
      <c r="H49" s="11"/>
    </row>
    <row r="50" spans="1:8" x14ac:dyDescent="0.25">
      <c r="A50" s="13"/>
      <c r="B50" s="14"/>
      <c r="C50" s="15"/>
      <c r="D50" s="15"/>
      <c r="E50" s="16"/>
      <c r="F50" s="17"/>
      <c r="G50" s="16"/>
      <c r="H50" s="11"/>
    </row>
    <row r="51" spans="1:8" x14ac:dyDescent="0.25">
      <c r="A51" s="6"/>
      <c r="B51" s="7"/>
      <c r="C51" s="8"/>
      <c r="D51" s="8"/>
      <c r="E51" s="9"/>
      <c r="F51" s="10"/>
      <c r="G51" s="9"/>
      <c r="H51" s="11"/>
    </row>
    <row r="52" spans="1:8" x14ac:dyDescent="0.25">
      <c r="A52" s="6"/>
      <c r="B52" s="7"/>
      <c r="C52" s="8"/>
      <c r="D52" s="8"/>
      <c r="E52" s="9"/>
      <c r="F52" s="10"/>
      <c r="G52" s="9"/>
      <c r="H52" s="11"/>
    </row>
    <row r="53" spans="1:8" x14ac:dyDescent="0.25">
      <c r="A53" s="6"/>
      <c r="B53" s="7"/>
      <c r="C53" s="8"/>
      <c r="D53" s="8"/>
      <c r="E53" s="9"/>
      <c r="F53" s="10"/>
      <c r="G53" s="9"/>
      <c r="H53" s="11"/>
    </row>
    <row r="54" spans="1:8" x14ac:dyDescent="0.25">
      <c r="A54" s="6"/>
      <c r="B54" s="7"/>
      <c r="C54" s="8"/>
      <c r="D54" s="8"/>
      <c r="E54" s="9"/>
      <c r="F54" s="10"/>
      <c r="G54" s="9"/>
      <c r="H54" s="11"/>
    </row>
    <row r="55" spans="1:8" x14ac:dyDescent="0.25">
      <c r="A55" s="6"/>
      <c r="B55" s="7"/>
      <c r="C55" s="8"/>
      <c r="D55" s="8"/>
      <c r="E55" s="9"/>
      <c r="F55" s="10"/>
      <c r="G55" s="9"/>
      <c r="H55" s="11"/>
    </row>
    <row r="56" spans="1:8" x14ac:dyDescent="0.25">
      <c r="A56" s="6"/>
      <c r="B56" s="7"/>
      <c r="C56" s="8"/>
      <c r="D56" s="8"/>
      <c r="E56" s="9"/>
      <c r="F56" s="10"/>
      <c r="G56" s="9"/>
      <c r="H56" s="11"/>
    </row>
    <row r="57" spans="1:8" x14ac:dyDescent="0.25">
      <c r="A57" s="6"/>
      <c r="B57" s="7"/>
      <c r="C57" s="8"/>
      <c r="D57" s="8"/>
      <c r="E57" s="9"/>
      <c r="F57" s="10"/>
      <c r="G57" s="9"/>
      <c r="H57" s="11"/>
    </row>
    <row r="58" spans="1:8" x14ac:dyDescent="0.25">
      <c r="A58" s="6"/>
      <c r="B58" s="7"/>
      <c r="C58" s="8"/>
      <c r="D58" s="8"/>
      <c r="E58" s="9"/>
      <c r="F58" s="10"/>
      <c r="G58" s="9"/>
      <c r="H58" s="11"/>
    </row>
    <row r="59" spans="1:8" x14ac:dyDescent="0.25">
      <c r="A59" s="6"/>
      <c r="B59" s="7"/>
      <c r="C59" s="8"/>
      <c r="D59" s="8"/>
      <c r="E59" s="9"/>
      <c r="F59" s="10"/>
      <c r="G59" s="9"/>
      <c r="H59" s="11"/>
    </row>
    <row r="60" spans="1:8" x14ac:dyDescent="0.25">
      <c r="A60" s="6"/>
      <c r="B60" s="7"/>
      <c r="C60" s="8"/>
      <c r="D60" s="8"/>
      <c r="E60" s="9"/>
      <c r="F60" s="10"/>
      <c r="G60" s="9"/>
      <c r="H60" s="11"/>
    </row>
    <row r="61" spans="1:8" x14ac:dyDescent="0.25">
      <c r="A61" s="6"/>
      <c r="B61" s="7"/>
      <c r="C61" s="8"/>
      <c r="D61" s="8"/>
      <c r="E61" s="9"/>
      <c r="F61" s="10"/>
      <c r="G61" s="9"/>
      <c r="H61" s="11"/>
    </row>
    <row r="62" spans="1:8" x14ac:dyDescent="0.25">
      <c r="A62" s="6"/>
      <c r="B62" s="7"/>
      <c r="C62" s="8"/>
      <c r="D62" s="8"/>
      <c r="E62" s="9"/>
      <c r="F62" s="10"/>
      <c r="G62" s="9"/>
      <c r="H62" s="11"/>
    </row>
    <row r="63" spans="1:8" x14ac:dyDescent="0.25">
      <c r="A63" s="6"/>
      <c r="B63" s="7"/>
      <c r="C63" s="8"/>
      <c r="D63" s="8"/>
      <c r="E63" s="9"/>
      <c r="F63" s="10"/>
      <c r="G63" s="9"/>
      <c r="H63" s="11"/>
    </row>
    <row r="64" spans="1:8" x14ac:dyDescent="0.25">
      <c r="A64" s="6"/>
      <c r="B64" s="7"/>
      <c r="C64" s="8"/>
      <c r="D64" s="8"/>
      <c r="E64" s="9"/>
      <c r="F64" s="10"/>
      <c r="G64" s="9"/>
      <c r="H64" s="11"/>
    </row>
    <row r="65" spans="1:8" x14ac:dyDescent="0.25">
      <c r="A65" s="13"/>
      <c r="B65" s="14"/>
      <c r="C65" s="15"/>
      <c r="D65" s="15"/>
      <c r="E65" s="16"/>
      <c r="F65" s="17"/>
      <c r="G65" s="16"/>
      <c r="H65" s="11"/>
    </row>
    <row r="66" spans="1:8" x14ac:dyDescent="0.25">
      <c r="A66" s="6"/>
      <c r="B66" s="7"/>
      <c r="C66" s="8"/>
      <c r="D66" s="8"/>
      <c r="E66" s="9"/>
      <c r="F66" s="10"/>
      <c r="G66" s="9"/>
      <c r="H66" s="11"/>
    </row>
    <row r="67" spans="1:8" x14ac:dyDescent="0.25">
      <c r="A67" s="6"/>
      <c r="B67" s="7"/>
      <c r="C67" s="8"/>
      <c r="D67" s="8"/>
      <c r="E67" s="9"/>
      <c r="F67" s="10"/>
      <c r="G67" s="9"/>
      <c r="H67" s="11"/>
    </row>
    <row r="68" spans="1:8" x14ac:dyDescent="0.25">
      <c r="A68" s="6"/>
      <c r="B68" s="7"/>
      <c r="C68" s="8"/>
      <c r="D68" s="8"/>
      <c r="E68" s="9"/>
      <c r="F68" s="10"/>
      <c r="G68" s="9"/>
      <c r="H68" s="11"/>
    </row>
    <row r="69" spans="1:8" x14ac:dyDescent="0.25">
      <c r="A69" s="13"/>
      <c r="B69" s="14"/>
      <c r="C69" s="15"/>
      <c r="D69" s="15"/>
      <c r="E69" s="16"/>
      <c r="F69" s="17"/>
      <c r="G69" s="16"/>
      <c r="H69" s="11"/>
    </row>
    <row r="70" spans="1:8" x14ac:dyDescent="0.25">
      <c r="A70" s="6"/>
      <c r="B70" s="7"/>
      <c r="C70" s="8"/>
      <c r="D70" s="8"/>
      <c r="E70" s="9"/>
      <c r="F70" s="10"/>
      <c r="G70" s="9"/>
      <c r="H70" s="11"/>
    </row>
    <row r="71" spans="1:8" x14ac:dyDescent="0.25">
      <c r="A71" s="13"/>
      <c r="B71" s="14"/>
      <c r="C71" s="15"/>
      <c r="D71" s="15"/>
      <c r="E71" s="16"/>
      <c r="F71" s="17"/>
      <c r="G71" s="16"/>
      <c r="H71" s="11"/>
    </row>
    <row r="72" spans="1:8" x14ac:dyDescent="0.25">
      <c r="A72" s="13"/>
      <c r="B72" s="14"/>
      <c r="C72" s="15"/>
      <c r="D72" s="15"/>
      <c r="E72" s="16"/>
      <c r="F72" s="17"/>
      <c r="G72" s="16"/>
      <c r="H72" s="11"/>
    </row>
    <row r="73" spans="1:8" x14ac:dyDescent="0.25">
      <c r="A73" s="6"/>
      <c r="B73" s="7"/>
      <c r="C73" s="8"/>
      <c r="D73" s="8"/>
      <c r="E73" s="9"/>
      <c r="F73" s="10"/>
      <c r="G73" s="9"/>
      <c r="H73" s="11"/>
    </row>
    <row r="74" spans="1:8" x14ac:dyDescent="0.25">
      <c r="A74" s="6"/>
      <c r="B74" s="7"/>
      <c r="C74" s="8"/>
      <c r="D74" s="8"/>
      <c r="E74" s="9"/>
      <c r="F74" s="10"/>
      <c r="G74" s="9"/>
      <c r="H74" s="11"/>
    </row>
    <row r="75" spans="1:8" x14ac:dyDescent="0.25">
      <c r="A75" s="6"/>
      <c r="B75" s="7"/>
      <c r="C75" s="8"/>
      <c r="D75" s="8"/>
      <c r="E75" s="9"/>
      <c r="F75" s="10"/>
      <c r="G75" s="9"/>
      <c r="H75" s="11"/>
    </row>
    <row r="76" spans="1:8" x14ac:dyDescent="0.25">
      <c r="A76" s="18"/>
      <c r="B76" s="14"/>
      <c r="C76" s="15"/>
      <c r="D76" s="15"/>
      <c r="E76" s="16"/>
      <c r="F76" s="17"/>
      <c r="G76" s="16"/>
      <c r="H76" s="11"/>
    </row>
    <row r="77" spans="1:8" x14ac:dyDescent="0.25">
      <c r="A77" s="13"/>
      <c r="B77" s="14"/>
      <c r="C77" s="15"/>
      <c r="D77" s="15"/>
      <c r="E77" s="16"/>
      <c r="F77" s="17"/>
      <c r="G77" s="16"/>
      <c r="H77" s="11"/>
    </row>
    <row r="78" spans="1:8" x14ac:dyDescent="0.25">
      <c r="A78" s="6"/>
      <c r="B78" s="7"/>
      <c r="C78" s="8"/>
      <c r="D78" s="8"/>
      <c r="E78" s="9"/>
      <c r="F78" s="10"/>
      <c r="G78" s="9"/>
      <c r="H78" s="11"/>
    </row>
    <row r="79" spans="1:8" x14ac:dyDescent="0.25">
      <c r="A79" s="6"/>
      <c r="B79" s="7"/>
      <c r="C79" s="8"/>
      <c r="D79" s="8"/>
      <c r="E79" s="9"/>
      <c r="F79" s="10"/>
      <c r="G79" s="9"/>
      <c r="H79" s="19"/>
    </row>
    <row r="80" spans="1:8" x14ac:dyDescent="0.25">
      <c r="A80" s="6"/>
      <c r="B80" s="7"/>
      <c r="C80" s="8"/>
      <c r="D80" s="8"/>
      <c r="E80" s="9"/>
      <c r="F80" s="10"/>
      <c r="G80" s="9"/>
      <c r="H80" s="11"/>
    </row>
    <row r="81" spans="1:8" x14ac:dyDescent="0.25">
      <c r="A81" s="6"/>
      <c r="B81" s="7"/>
      <c r="C81" s="8"/>
      <c r="D81" s="8"/>
      <c r="E81" s="9"/>
      <c r="F81" s="10"/>
      <c r="G81" s="9"/>
      <c r="H81" s="11"/>
    </row>
    <row r="82" spans="1:8" x14ac:dyDescent="0.25">
      <c r="A82" s="6"/>
      <c r="B82" s="7"/>
      <c r="C82" s="8"/>
      <c r="D82" s="8"/>
      <c r="E82" s="9"/>
      <c r="F82" s="10"/>
      <c r="G82" s="9"/>
      <c r="H82" s="19"/>
    </row>
    <row r="83" spans="1:8" ht="16.5" thickBot="1" x14ac:dyDescent="0.3">
      <c r="A83" s="39" t="s">
        <v>6</v>
      </c>
      <c r="B83" s="40"/>
      <c r="C83" s="40"/>
      <c r="D83" s="40"/>
      <c r="E83" s="40"/>
      <c r="F83" s="40"/>
      <c r="G83" s="41"/>
      <c r="H83" s="20">
        <f>SUM(H10:H82)</f>
        <v>0</v>
      </c>
    </row>
    <row r="84" spans="1:8" x14ac:dyDescent="0.25">
      <c r="A84" s="42"/>
      <c r="B84" s="43"/>
      <c r="C84" s="43"/>
      <c r="D84" s="43"/>
      <c r="E84" s="43"/>
      <c r="F84" s="43"/>
      <c r="G84" s="43"/>
      <c r="H84" s="44"/>
    </row>
    <row r="85" spans="1:8" x14ac:dyDescent="0.25">
      <c r="A85" s="45"/>
      <c r="B85" s="46"/>
      <c r="C85" s="46"/>
      <c r="D85" s="46"/>
      <c r="E85" s="46"/>
      <c r="F85" s="46"/>
      <c r="G85" s="46"/>
      <c r="H85" s="47"/>
    </row>
    <row r="86" spans="1:8" x14ac:dyDescent="0.25">
      <c r="A86" s="45"/>
      <c r="B86" s="46"/>
      <c r="C86" s="46"/>
      <c r="D86" s="46"/>
      <c r="E86" s="46"/>
      <c r="F86" s="46"/>
      <c r="G86" s="46"/>
      <c r="H86" s="47"/>
    </row>
    <row r="87" spans="1:8" x14ac:dyDescent="0.25">
      <c r="A87" s="45"/>
      <c r="B87" s="46"/>
      <c r="C87" s="46"/>
      <c r="D87" s="46"/>
      <c r="E87" s="46"/>
      <c r="F87" s="46"/>
      <c r="G87" s="46"/>
      <c r="H87" s="47"/>
    </row>
    <row r="88" spans="1:8" x14ac:dyDescent="0.25">
      <c r="A88" s="45"/>
      <c r="B88" s="46"/>
      <c r="C88" s="46"/>
      <c r="D88" s="46"/>
      <c r="E88" s="46"/>
      <c r="F88" s="46"/>
      <c r="G88" s="46"/>
      <c r="H88" s="47"/>
    </row>
    <row r="89" spans="1:8" x14ac:dyDescent="0.25">
      <c r="A89" s="45"/>
      <c r="B89" s="46"/>
      <c r="C89" s="46"/>
      <c r="D89" s="46"/>
      <c r="E89" s="46"/>
      <c r="F89" s="46"/>
      <c r="G89" s="46"/>
      <c r="H89" s="47"/>
    </row>
    <row r="90" spans="1:8" x14ac:dyDescent="0.25">
      <c r="A90" s="45"/>
      <c r="B90" s="46"/>
      <c r="C90" s="46"/>
      <c r="D90" s="46"/>
      <c r="E90" s="46"/>
      <c r="F90" s="46"/>
      <c r="G90" s="46"/>
      <c r="H90" s="47"/>
    </row>
    <row r="91" spans="1:8" x14ac:dyDescent="0.25">
      <c r="A91" s="45"/>
      <c r="B91" s="46"/>
      <c r="C91" s="46"/>
      <c r="D91" s="46"/>
      <c r="E91" s="46"/>
      <c r="F91" s="46"/>
      <c r="G91" s="46"/>
      <c r="H91" s="47"/>
    </row>
    <row r="92" spans="1:8" x14ac:dyDescent="0.25">
      <c r="A92" s="45"/>
      <c r="B92" s="46"/>
      <c r="C92" s="46"/>
      <c r="D92" s="46"/>
      <c r="E92" s="46"/>
      <c r="F92" s="46"/>
      <c r="G92" s="46"/>
      <c r="H92" s="47"/>
    </row>
    <row r="93" spans="1:8" x14ac:dyDescent="0.25">
      <c r="A93" s="45"/>
      <c r="B93" s="46"/>
      <c r="C93" s="46"/>
      <c r="D93" s="46"/>
      <c r="E93" s="46"/>
      <c r="F93" s="46"/>
      <c r="G93" s="46"/>
      <c r="H93" s="47"/>
    </row>
    <row r="94" spans="1:8" x14ac:dyDescent="0.25">
      <c r="A94" s="45"/>
      <c r="B94" s="46"/>
      <c r="C94" s="46"/>
      <c r="D94" s="46"/>
      <c r="E94" s="46"/>
      <c r="F94" s="46"/>
      <c r="G94" s="46"/>
      <c r="H94" s="47"/>
    </row>
    <row r="95" spans="1:8" x14ac:dyDescent="0.25">
      <c r="A95" s="45"/>
      <c r="B95" s="46"/>
      <c r="C95" s="46"/>
      <c r="D95" s="46"/>
      <c r="E95" s="46"/>
      <c r="F95" s="46"/>
      <c r="G95" s="46"/>
      <c r="H95" s="47"/>
    </row>
    <row r="96" spans="1:8" x14ac:dyDescent="0.25">
      <c r="A96" s="45"/>
      <c r="B96" s="46"/>
      <c r="C96" s="46"/>
      <c r="D96" s="46"/>
      <c r="E96" s="46"/>
      <c r="F96" s="46"/>
      <c r="G96" s="46"/>
      <c r="H96" s="47"/>
    </row>
    <row r="97" spans="1:8" x14ac:dyDescent="0.25">
      <c r="A97" s="45"/>
      <c r="B97" s="46"/>
      <c r="C97" s="46"/>
      <c r="D97" s="46"/>
      <c r="E97" s="46"/>
      <c r="F97" s="46"/>
      <c r="G97" s="46"/>
      <c r="H97" s="47"/>
    </row>
    <row r="98" spans="1:8" x14ac:dyDescent="0.25">
      <c r="A98" s="45"/>
      <c r="B98" s="46"/>
      <c r="C98" s="46"/>
      <c r="D98" s="46"/>
      <c r="E98" s="46"/>
      <c r="F98" s="46"/>
      <c r="G98" s="46"/>
      <c r="H98" s="47"/>
    </row>
    <row r="99" spans="1:8" x14ac:dyDescent="0.25">
      <c r="A99" s="45"/>
      <c r="B99" s="46"/>
      <c r="C99" s="46"/>
      <c r="D99" s="46"/>
      <c r="E99" s="46"/>
      <c r="F99" s="46"/>
      <c r="G99" s="46"/>
      <c r="H99" s="47"/>
    </row>
    <row r="100" spans="1:8" x14ac:dyDescent="0.25">
      <c r="A100" s="45"/>
      <c r="B100" s="46"/>
      <c r="C100" s="46"/>
      <c r="D100" s="46"/>
      <c r="E100" s="46"/>
      <c r="F100" s="46"/>
      <c r="G100" s="46"/>
      <c r="H100" s="47"/>
    </row>
    <row r="101" spans="1:8" x14ac:dyDescent="0.25">
      <c r="A101" s="45"/>
      <c r="B101" s="46"/>
      <c r="C101" s="46"/>
      <c r="D101" s="46"/>
      <c r="E101" s="46"/>
      <c r="F101" s="46"/>
      <c r="G101" s="46"/>
      <c r="H101" s="47"/>
    </row>
    <row r="102" spans="1:8" x14ac:dyDescent="0.25">
      <c r="A102" s="45"/>
      <c r="B102" s="46"/>
      <c r="C102" s="46"/>
      <c r="D102" s="46"/>
      <c r="E102" s="46"/>
      <c r="F102" s="46"/>
      <c r="G102" s="46"/>
      <c r="H102" s="47"/>
    </row>
    <row r="103" spans="1:8" x14ac:dyDescent="0.25">
      <c r="A103" s="45"/>
      <c r="B103" s="46"/>
      <c r="C103" s="46"/>
      <c r="D103" s="46"/>
      <c r="E103" s="46"/>
      <c r="F103" s="46"/>
      <c r="G103" s="46"/>
      <c r="H103" s="47"/>
    </row>
    <row r="104" spans="1:8" x14ac:dyDescent="0.25">
      <c r="A104" s="45"/>
      <c r="B104" s="46"/>
      <c r="C104" s="46"/>
      <c r="D104" s="46"/>
      <c r="E104" s="46"/>
      <c r="F104" s="46"/>
      <c r="G104" s="46"/>
      <c r="H104" s="47"/>
    </row>
    <row r="105" spans="1:8" ht="15.75" thickBot="1" x14ac:dyDescent="0.3">
      <c r="A105" s="48"/>
      <c r="B105" s="49"/>
      <c r="C105" s="49"/>
      <c r="D105" s="49"/>
      <c r="E105" s="49"/>
      <c r="F105" s="49"/>
      <c r="G105" s="49"/>
      <c r="H105" s="50"/>
    </row>
  </sheetData>
  <mergeCells count="4">
    <mergeCell ref="D2:F2"/>
    <mergeCell ref="G2:H2"/>
    <mergeCell ref="A83:G83"/>
    <mergeCell ref="A84:H10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A6" sqref="A6"/>
    </sheetView>
  </sheetViews>
  <sheetFormatPr defaultRowHeight="15" x14ac:dyDescent="0.25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</cols>
  <sheetData>
    <row r="1" spans="1:10" s="1" customFormat="1" ht="78" customHeight="1" thickBot="1" x14ac:dyDescent="0.3">
      <c r="I1" s="2" t="s">
        <v>0</v>
      </c>
    </row>
    <row r="2" spans="1:10" s="5" customFormat="1" ht="61.5" customHeight="1" x14ac:dyDescent="0.25">
      <c r="A2" s="21" t="s">
        <v>1</v>
      </c>
      <c r="B2" s="22" t="s">
        <v>2</v>
      </c>
      <c r="C2" s="22" t="s">
        <v>3</v>
      </c>
      <c r="D2" s="51" t="s">
        <v>4</v>
      </c>
      <c r="E2" s="51"/>
      <c r="F2" s="51"/>
      <c r="G2" s="52" t="s">
        <v>5</v>
      </c>
      <c r="H2" s="53"/>
    </row>
    <row r="3" spans="1:10" x14ac:dyDescent="0.25">
      <c r="A3" s="23"/>
      <c r="B3" s="24"/>
      <c r="C3" s="25"/>
      <c r="D3" s="25"/>
      <c r="E3" s="26"/>
      <c r="F3" s="27"/>
      <c r="G3" s="26"/>
      <c r="H3" s="26"/>
    </row>
    <row r="4" spans="1:10" x14ac:dyDescent="0.25">
      <c r="A4" s="23"/>
      <c r="B4" s="24"/>
      <c r="C4" s="25"/>
      <c r="D4" s="25"/>
      <c r="E4" s="26"/>
      <c r="F4" s="27"/>
      <c r="G4" s="26"/>
      <c r="H4" s="26"/>
    </row>
    <row r="5" spans="1:10" x14ac:dyDescent="0.25">
      <c r="A5" s="23"/>
      <c r="B5" s="28"/>
      <c r="C5" s="25"/>
      <c r="D5" s="25"/>
      <c r="E5" s="26"/>
      <c r="F5" s="27"/>
      <c r="G5" s="26"/>
      <c r="H5" s="26"/>
    </row>
    <row r="6" spans="1:10" x14ac:dyDescent="0.25">
      <c r="A6" s="23"/>
      <c r="B6" s="28"/>
      <c r="C6" s="25"/>
      <c r="D6" s="25"/>
      <c r="E6" s="26"/>
      <c r="F6" s="27"/>
      <c r="G6" s="26"/>
      <c r="H6" s="26"/>
    </row>
    <row r="7" spans="1:10" x14ac:dyDescent="0.25">
      <c r="A7" s="23"/>
      <c r="B7" s="28"/>
      <c r="C7" s="25"/>
      <c r="D7" s="25"/>
      <c r="E7" s="26"/>
      <c r="F7" s="27"/>
      <c r="G7" s="26"/>
      <c r="H7" s="26"/>
    </row>
    <row r="8" spans="1:10" x14ac:dyDescent="0.25">
      <c r="A8" s="23"/>
      <c r="B8" s="28"/>
      <c r="C8" s="25"/>
      <c r="D8" s="25"/>
      <c r="E8" s="26"/>
      <c r="F8" s="27"/>
      <c r="G8" s="26"/>
      <c r="H8" s="26"/>
    </row>
    <row r="9" spans="1:10" x14ac:dyDescent="0.25">
      <c r="A9" s="23"/>
      <c r="B9" s="28"/>
      <c r="C9" s="25"/>
      <c r="D9" s="25"/>
      <c r="E9" s="26"/>
      <c r="F9" s="27"/>
      <c r="G9" s="26"/>
      <c r="H9" s="26"/>
    </row>
    <row r="10" spans="1:10" x14ac:dyDescent="0.25">
      <c r="A10" s="23"/>
      <c r="B10" s="28"/>
      <c r="C10" s="25"/>
      <c r="D10" s="25"/>
      <c r="E10" s="26"/>
      <c r="F10" s="27"/>
      <c r="G10" s="26"/>
      <c r="H10" s="26"/>
    </row>
    <row r="11" spans="1:10" x14ac:dyDescent="0.25">
      <c r="A11" s="23"/>
      <c r="B11" s="28"/>
      <c r="C11" s="25"/>
      <c r="D11" s="25"/>
      <c r="E11" s="26"/>
      <c r="F11" s="27"/>
      <c r="G11" s="26"/>
      <c r="H11" s="26"/>
    </row>
    <row r="12" spans="1:10" x14ac:dyDescent="0.25">
      <c r="A12" s="23"/>
      <c r="B12" s="28"/>
      <c r="C12" s="25"/>
      <c r="D12" s="25"/>
      <c r="E12" s="26"/>
      <c r="F12" s="27"/>
      <c r="G12" s="26"/>
      <c r="H12" s="26"/>
    </row>
    <row r="13" spans="1:10" x14ac:dyDescent="0.25">
      <c r="A13" s="23"/>
      <c r="B13" s="28"/>
      <c r="C13" s="25"/>
      <c r="D13" s="25"/>
      <c r="E13" s="26"/>
      <c r="F13" s="27"/>
      <c r="G13" s="26"/>
      <c r="H13" s="26"/>
    </row>
    <row r="14" spans="1:10" x14ac:dyDescent="0.25">
      <c r="A14" s="23"/>
      <c r="B14" s="28"/>
      <c r="C14" s="25"/>
      <c r="D14" s="25"/>
      <c r="E14" s="26"/>
      <c r="F14" s="27"/>
      <c r="G14" s="26"/>
      <c r="H14" s="26"/>
      <c r="J14" s="1"/>
    </row>
    <row r="15" spans="1:10" x14ac:dyDescent="0.25">
      <c r="A15" s="23"/>
      <c r="B15" s="28"/>
      <c r="C15" s="25"/>
      <c r="D15" s="25"/>
      <c r="E15" s="26"/>
      <c r="F15" s="27"/>
      <c r="G15" s="26"/>
      <c r="H15" s="26"/>
      <c r="J15" s="1"/>
    </row>
    <row r="16" spans="1:10" x14ac:dyDescent="0.25">
      <c r="A16" s="23"/>
      <c r="B16" s="28"/>
      <c r="C16" s="25"/>
      <c r="D16" s="25"/>
      <c r="E16" s="26"/>
      <c r="F16" s="27"/>
      <c r="G16" s="26"/>
      <c r="H16" s="26"/>
      <c r="J16" s="1"/>
    </row>
    <row r="17" spans="1:8" ht="12.4" customHeight="1" x14ac:dyDescent="0.25">
      <c r="A17" s="23"/>
      <c r="B17" s="28"/>
      <c r="C17" s="25"/>
      <c r="D17" s="25"/>
      <c r="E17" s="26"/>
      <c r="F17" s="27"/>
      <c r="G17" s="26"/>
      <c r="H17" s="26"/>
    </row>
    <row r="18" spans="1:8" ht="12.4" customHeight="1" x14ac:dyDescent="0.25">
      <c r="A18" s="23"/>
      <c r="B18" s="28"/>
      <c r="C18" s="25"/>
      <c r="D18" s="25"/>
      <c r="E18" s="26"/>
      <c r="F18" s="27"/>
      <c r="G18" s="26"/>
      <c r="H18" s="26"/>
    </row>
    <row r="19" spans="1:8" ht="12.4" customHeight="1" x14ac:dyDescent="0.25">
      <c r="A19" s="23"/>
      <c r="B19" s="28"/>
      <c r="C19" s="25"/>
      <c r="D19" s="25"/>
      <c r="E19" s="26"/>
      <c r="F19" s="27"/>
      <c r="G19" s="26"/>
      <c r="H19" s="26"/>
    </row>
    <row r="20" spans="1:8" ht="12.4" customHeight="1" x14ac:dyDescent="0.25">
      <c r="A20" s="23"/>
      <c r="B20" s="28"/>
      <c r="C20" s="25"/>
      <c r="D20" s="25"/>
      <c r="E20" s="26"/>
      <c r="F20" s="27"/>
      <c r="G20" s="26"/>
      <c r="H20" s="26"/>
    </row>
    <row r="21" spans="1:8" ht="12.75" customHeight="1" x14ac:dyDescent="0.25">
      <c r="A21" s="23"/>
      <c r="B21" s="28"/>
      <c r="C21" s="25"/>
      <c r="D21" s="25"/>
      <c r="E21" s="26"/>
      <c r="F21" s="27"/>
      <c r="G21" s="26"/>
      <c r="H21" s="26"/>
    </row>
    <row r="22" spans="1:8" ht="12.75" customHeight="1" x14ac:dyDescent="0.25">
      <c r="A22" s="23"/>
      <c r="B22" s="28"/>
      <c r="C22" s="25"/>
      <c r="D22" s="25"/>
      <c r="E22" s="26"/>
      <c r="F22" s="27"/>
      <c r="G22" s="26"/>
      <c r="H22" s="26"/>
    </row>
    <row r="23" spans="1:8" ht="12.75" customHeight="1" x14ac:dyDescent="0.25">
      <c r="A23" s="23"/>
      <c r="B23" s="28"/>
      <c r="C23" s="25"/>
      <c r="D23" s="25"/>
      <c r="E23" s="26"/>
      <c r="F23" s="27"/>
      <c r="G23" s="26"/>
      <c r="H23" s="26"/>
    </row>
    <row r="24" spans="1:8" ht="12.75" customHeight="1" x14ac:dyDescent="0.25">
      <c r="A24" s="23"/>
      <c r="B24" s="28"/>
      <c r="C24" s="25"/>
      <c r="D24" s="25"/>
      <c r="E24" s="26"/>
      <c r="F24" s="27"/>
      <c r="G24" s="26"/>
      <c r="H24" s="26"/>
    </row>
    <row r="25" spans="1:8" ht="12.4" customHeight="1" x14ac:dyDescent="0.25">
      <c r="A25" s="23"/>
      <c r="B25" s="28"/>
      <c r="C25" s="25"/>
      <c r="D25" s="25"/>
      <c r="E25" s="26"/>
      <c r="F25" s="27"/>
      <c r="G25" s="26"/>
      <c r="H25" s="26"/>
    </row>
    <row r="26" spans="1:8" ht="12.4" customHeight="1" x14ac:dyDescent="0.25">
      <c r="A26" s="23"/>
      <c r="B26" s="28"/>
      <c r="C26" s="25"/>
      <c r="D26" s="25"/>
      <c r="E26" s="26"/>
      <c r="F26" s="27"/>
      <c r="G26" s="26"/>
      <c r="H26" s="26"/>
    </row>
    <row r="27" spans="1:8" ht="12.4" customHeight="1" x14ac:dyDescent="0.25">
      <c r="A27" s="23"/>
      <c r="B27" s="28"/>
      <c r="C27" s="25"/>
      <c r="D27" s="25"/>
      <c r="E27" s="26"/>
      <c r="F27" s="27"/>
      <c r="G27" s="26"/>
      <c r="H27" s="26"/>
    </row>
    <row r="28" spans="1:8" ht="12.4" customHeight="1" x14ac:dyDescent="0.25">
      <c r="A28" s="23"/>
      <c r="B28" s="28"/>
      <c r="C28" s="25"/>
      <c r="D28" s="25"/>
      <c r="E28" s="26"/>
      <c r="F28" s="27"/>
      <c r="G28" s="26"/>
      <c r="H28" s="26"/>
    </row>
    <row r="29" spans="1:8" ht="12.4" customHeight="1" x14ac:dyDescent="0.25">
      <c r="A29" s="23"/>
      <c r="B29" s="28"/>
      <c r="C29" s="25"/>
      <c r="D29" s="25"/>
      <c r="E29" s="26"/>
      <c r="F29" s="27"/>
      <c r="G29" s="26"/>
      <c r="H29" s="26"/>
    </row>
    <row r="30" spans="1:8" x14ac:dyDescent="0.25">
      <c r="A30" s="23"/>
      <c r="B30" s="28"/>
      <c r="C30" s="25"/>
      <c r="D30" s="25"/>
      <c r="E30" s="26"/>
      <c r="F30" s="27"/>
      <c r="G30" s="26"/>
      <c r="H30" s="26"/>
    </row>
    <row r="31" spans="1:8" x14ac:dyDescent="0.25">
      <c r="A31" s="23"/>
      <c r="B31" s="28"/>
      <c r="C31" s="25"/>
      <c r="D31" s="25"/>
      <c r="E31" s="26"/>
      <c r="F31" s="27"/>
      <c r="G31" s="26"/>
      <c r="H31" s="26"/>
    </row>
    <row r="32" spans="1:8" x14ac:dyDescent="0.25">
      <c r="A32" s="23"/>
      <c r="B32" s="28"/>
      <c r="C32" s="25"/>
      <c r="D32" s="25"/>
      <c r="E32" s="26"/>
      <c r="F32" s="27"/>
      <c r="G32" s="26"/>
      <c r="H32" s="26"/>
    </row>
    <row r="33" spans="1:8" x14ac:dyDescent="0.25">
      <c r="A33" s="23"/>
      <c r="B33" s="28"/>
      <c r="C33" s="25"/>
      <c r="D33" s="25"/>
      <c r="E33" s="26"/>
      <c r="F33" s="27"/>
      <c r="G33" s="26"/>
      <c r="H33" s="26"/>
    </row>
    <row r="34" spans="1:8" x14ac:dyDescent="0.25">
      <c r="A34" s="23"/>
      <c r="B34" s="28"/>
      <c r="C34" s="25"/>
      <c r="D34" s="25"/>
      <c r="E34" s="26"/>
      <c r="F34" s="27"/>
      <c r="G34" s="26"/>
      <c r="H34" s="26"/>
    </row>
    <row r="35" spans="1:8" x14ac:dyDescent="0.25">
      <c r="A35" s="23"/>
      <c r="B35" s="28"/>
      <c r="C35" s="25"/>
      <c r="D35" s="25"/>
      <c r="E35" s="26"/>
      <c r="F35" s="27"/>
      <c r="G35" s="26"/>
      <c r="H35" s="26"/>
    </row>
    <row r="36" spans="1:8" x14ac:dyDescent="0.25">
      <c r="A36" s="23"/>
      <c r="B36" s="28"/>
      <c r="C36" s="25"/>
      <c r="D36" s="25"/>
      <c r="E36" s="26"/>
      <c r="F36" s="27"/>
      <c r="G36" s="26"/>
      <c r="H36" s="26"/>
    </row>
    <row r="37" spans="1:8" x14ac:dyDescent="0.25">
      <c r="A37" s="23"/>
      <c r="B37" s="28"/>
      <c r="C37" s="25"/>
      <c r="D37" s="25"/>
      <c r="E37" s="26"/>
      <c r="F37" s="27"/>
      <c r="G37" s="26"/>
      <c r="H37" s="26"/>
    </row>
    <row r="38" spans="1:8" x14ac:dyDescent="0.25">
      <c r="A38" s="23"/>
      <c r="B38" s="28"/>
      <c r="C38" s="25"/>
      <c r="D38" s="25"/>
      <c r="E38" s="26"/>
      <c r="F38" s="27"/>
      <c r="G38" s="26"/>
      <c r="H38" s="26"/>
    </row>
    <row r="39" spans="1:8" x14ac:dyDescent="0.25">
      <c r="A39" s="23"/>
      <c r="B39" s="28"/>
      <c r="C39" s="25"/>
      <c r="D39" s="25"/>
      <c r="E39" s="26"/>
      <c r="F39" s="27"/>
      <c r="G39" s="26"/>
      <c r="H39" s="26"/>
    </row>
    <row r="40" spans="1:8" x14ac:dyDescent="0.25">
      <c r="A40" s="23"/>
      <c r="B40" s="28"/>
      <c r="C40" s="25"/>
      <c r="D40" s="25"/>
      <c r="E40" s="26"/>
      <c r="F40" s="27"/>
      <c r="G40" s="26"/>
      <c r="H40" s="26"/>
    </row>
    <row r="41" spans="1:8" x14ac:dyDescent="0.25">
      <c r="A41" s="23"/>
      <c r="B41" s="28"/>
      <c r="C41" s="25"/>
      <c r="D41" s="25"/>
      <c r="E41" s="26"/>
      <c r="F41" s="27"/>
      <c r="G41" s="26"/>
      <c r="H41" s="26"/>
    </row>
    <row r="42" spans="1:8" x14ac:dyDescent="0.25">
      <c r="A42" s="23"/>
      <c r="B42" s="28"/>
      <c r="C42" s="25"/>
      <c r="D42" s="25"/>
      <c r="E42" s="26"/>
      <c r="F42" s="27"/>
      <c r="G42" s="26"/>
      <c r="H42" s="26"/>
    </row>
    <row r="43" spans="1:8" ht="14.25" customHeight="1" x14ac:dyDescent="0.25">
      <c r="A43" s="23"/>
      <c r="B43" s="28"/>
      <c r="C43" s="25"/>
      <c r="D43" s="25"/>
      <c r="E43" s="26"/>
      <c r="F43" s="27"/>
      <c r="G43" s="26"/>
      <c r="H43" s="26"/>
    </row>
    <row r="44" spans="1:8" ht="14.25" customHeight="1" x14ac:dyDescent="0.25">
      <c r="A44" s="23"/>
      <c r="B44" s="28"/>
      <c r="C44" s="25"/>
      <c r="D44" s="25"/>
      <c r="E44" s="26"/>
      <c r="F44" s="27"/>
      <c r="G44" s="26"/>
      <c r="H44" s="26"/>
    </row>
    <row r="45" spans="1:8" ht="14.25" customHeight="1" x14ac:dyDescent="0.25">
      <c r="A45" s="23"/>
      <c r="B45" s="28"/>
      <c r="C45" s="25"/>
      <c r="D45" s="25"/>
      <c r="E45" s="26"/>
      <c r="F45" s="27"/>
      <c r="G45" s="26"/>
      <c r="H45" s="26"/>
    </row>
    <row r="46" spans="1:8" ht="14.25" customHeight="1" x14ac:dyDescent="0.25">
      <c r="A46" s="23"/>
      <c r="B46" s="28"/>
      <c r="C46" s="25"/>
      <c r="D46" s="25"/>
      <c r="E46" s="26"/>
      <c r="F46" s="27"/>
      <c r="G46" s="26"/>
      <c r="H46" s="26"/>
    </row>
    <row r="47" spans="1:8" ht="14.25" customHeight="1" x14ac:dyDescent="0.25">
      <c r="A47" s="23"/>
      <c r="B47" s="28"/>
      <c r="C47" s="25"/>
      <c r="D47" s="25"/>
      <c r="E47" s="26"/>
      <c r="F47" s="27"/>
      <c r="G47" s="26"/>
      <c r="H47" s="26"/>
    </row>
    <row r="48" spans="1:8" ht="16.5" thickBot="1" x14ac:dyDescent="0.3">
      <c r="A48" s="39" t="s">
        <v>6</v>
      </c>
      <c r="B48" s="40"/>
      <c r="C48" s="40"/>
      <c r="D48" s="40"/>
      <c r="E48" s="40"/>
      <c r="F48" s="40"/>
      <c r="G48" s="41"/>
      <c r="H48" s="20">
        <f>SUM(H3:H47)</f>
        <v>0</v>
      </c>
    </row>
  </sheetData>
  <mergeCells count="3">
    <mergeCell ref="D2:F2"/>
    <mergeCell ref="G2:H2"/>
    <mergeCell ref="A48:G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0"/>
  <sheetViews>
    <sheetView workbookViewId="0">
      <selection activeCell="F23" sqref="F23:F122"/>
    </sheetView>
  </sheetViews>
  <sheetFormatPr defaultRowHeight="15" x14ac:dyDescent="0.25"/>
  <cols>
    <col min="1" max="1" width="18.85546875" style="36" customWidth="1"/>
    <col min="2" max="2" width="30.85546875" customWidth="1"/>
    <col min="3" max="3" width="12.5703125" customWidth="1"/>
    <col min="7" max="7" width="12.28515625" customWidth="1"/>
    <col min="8" max="8" width="12.42578125" customWidth="1"/>
    <col min="9" max="9" width="12.140625" customWidth="1"/>
  </cols>
  <sheetData>
    <row r="1" spans="1:9" ht="40.700000000000003" customHeight="1" x14ac:dyDescent="0.25">
      <c r="A1" s="29" t="s">
        <v>7</v>
      </c>
      <c r="B1" s="29" t="s">
        <v>1</v>
      </c>
      <c r="C1" s="30" t="s">
        <v>8</v>
      </c>
      <c r="D1" s="30" t="s">
        <v>9</v>
      </c>
      <c r="E1" s="30" t="s">
        <v>10</v>
      </c>
      <c r="F1" s="30" t="s">
        <v>11</v>
      </c>
      <c r="G1" s="31" t="s">
        <v>12</v>
      </c>
      <c r="H1" s="30" t="s">
        <v>13</v>
      </c>
      <c r="I1" s="30" t="s">
        <v>14</v>
      </c>
    </row>
    <row r="2" spans="1:9" ht="17.25" customHeight="1" x14ac:dyDescent="0.25">
      <c r="A2" s="35">
        <v>9788895783765</v>
      </c>
      <c r="B2" t="s">
        <v>15</v>
      </c>
      <c r="C2" s="7">
        <v>0</v>
      </c>
      <c r="D2" s="8">
        <f>ROUND(C2*70%,0)</f>
        <v>0</v>
      </c>
      <c r="E2" s="8">
        <f>ROUND(C2-D2,0)</f>
        <v>0</v>
      </c>
      <c r="F2" s="54">
        <v>7</v>
      </c>
      <c r="G2" s="10">
        <f>E2*F2</f>
        <v>0</v>
      </c>
      <c r="H2" s="9">
        <f>ROUNDDOWN(G2/1.04,2)</f>
        <v>0</v>
      </c>
      <c r="I2" s="9">
        <f>ROUND(G2-H2,2)</f>
        <v>0</v>
      </c>
    </row>
    <row r="3" spans="1:9" ht="17.25" customHeight="1" x14ac:dyDescent="0.25">
      <c r="A3" s="35">
        <v>9788899571092</v>
      </c>
      <c r="B3" t="s">
        <v>16</v>
      </c>
      <c r="C3" s="7">
        <v>0</v>
      </c>
      <c r="D3" s="8">
        <f t="shared" ref="D3:D67" si="0">ROUND(C3*70%,0)</f>
        <v>0</v>
      </c>
      <c r="E3" s="8">
        <f t="shared" ref="E3:E67" si="1">ROUND(C3-D3,0)</f>
        <v>0</v>
      </c>
      <c r="F3" s="54">
        <v>1.5</v>
      </c>
      <c r="G3" s="10">
        <f t="shared" ref="G3:G67" si="2">E3*F3</f>
        <v>0</v>
      </c>
      <c r="H3" s="9">
        <f t="shared" ref="H3:H67" si="3">ROUNDDOWN(G3/1.04,2)</f>
        <v>0</v>
      </c>
      <c r="I3" s="9">
        <f t="shared" ref="I3:I67" si="4">ROUND(G3-H3,2)</f>
        <v>0</v>
      </c>
    </row>
    <row r="4" spans="1:9" ht="17.25" customHeight="1" x14ac:dyDescent="0.25">
      <c r="A4" s="35">
        <v>9788895783178</v>
      </c>
      <c r="B4" t="s">
        <v>17</v>
      </c>
      <c r="C4" s="7">
        <v>0</v>
      </c>
      <c r="D4" s="8">
        <f t="shared" si="0"/>
        <v>0</v>
      </c>
      <c r="E4" s="8">
        <f t="shared" si="1"/>
        <v>0</v>
      </c>
      <c r="F4" s="54">
        <v>7.5</v>
      </c>
      <c r="G4" s="10">
        <f t="shared" si="2"/>
        <v>0</v>
      </c>
      <c r="H4" s="9">
        <f t="shared" si="3"/>
        <v>0</v>
      </c>
      <c r="I4" s="9">
        <f t="shared" si="4"/>
        <v>0</v>
      </c>
    </row>
    <row r="5" spans="1:9" ht="17.25" customHeight="1" x14ac:dyDescent="0.25">
      <c r="A5" s="35">
        <v>9788895783352</v>
      </c>
      <c r="B5" t="s">
        <v>18</v>
      </c>
      <c r="C5" s="7">
        <v>0</v>
      </c>
      <c r="D5" s="8">
        <f t="shared" si="0"/>
        <v>0</v>
      </c>
      <c r="E5" s="8">
        <f t="shared" si="1"/>
        <v>0</v>
      </c>
      <c r="F5" s="54">
        <v>2.5</v>
      </c>
      <c r="G5" s="10">
        <f t="shared" si="2"/>
        <v>0</v>
      </c>
      <c r="H5" s="9">
        <f t="shared" si="3"/>
        <v>0</v>
      </c>
      <c r="I5" s="9">
        <f t="shared" si="4"/>
        <v>0</v>
      </c>
    </row>
    <row r="6" spans="1:9" ht="17.25" customHeight="1" x14ac:dyDescent="0.25">
      <c r="A6" s="35">
        <v>9788895783598</v>
      </c>
      <c r="B6" t="s">
        <v>19</v>
      </c>
      <c r="C6" s="7">
        <v>0</v>
      </c>
      <c r="D6" s="8">
        <f t="shared" si="0"/>
        <v>0</v>
      </c>
      <c r="E6" s="8">
        <f t="shared" si="1"/>
        <v>0</v>
      </c>
      <c r="F6" s="54">
        <v>2</v>
      </c>
      <c r="G6" s="10">
        <f t="shared" si="2"/>
        <v>0</v>
      </c>
      <c r="H6" s="9">
        <f t="shared" si="3"/>
        <v>0</v>
      </c>
      <c r="I6" s="9">
        <f t="shared" si="4"/>
        <v>0</v>
      </c>
    </row>
    <row r="7" spans="1:9" ht="17.25" customHeight="1" x14ac:dyDescent="0.25">
      <c r="A7" s="35">
        <v>9788895783390</v>
      </c>
      <c r="B7" t="s">
        <v>20</v>
      </c>
      <c r="C7" s="7">
        <v>0</v>
      </c>
      <c r="D7" s="8">
        <f t="shared" si="0"/>
        <v>0</v>
      </c>
      <c r="E7" s="8">
        <f t="shared" si="1"/>
        <v>0</v>
      </c>
      <c r="F7" s="54">
        <v>3</v>
      </c>
      <c r="G7" s="10">
        <f t="shared" si="2"/>
        <v>0</v>
      </c>
      <c r="H7" s="9">
        <f t="shared" si="3"/>
        <v>0</v>
      </c>
      <c r="I7" s="9">
        <f t="shared" si="4"/>
        <v>0</v>
      </c>
    </row>
    <row r="8" spans="1:9" ht="17.25" customHeight="1" x14ac:dyDescent="0.25">
      <c r="A8" s="35">
        <v>9788895783222</v>
      </c>
      <c r="B8" t="s">
        <v>21</v>
      </c>
      <c r="C8" s="7">
        <v>0</v>
      </c>
      <c r="D8" s="8">
        <f t="shared" si="0"/>
        <v>0</v>
      </c>
      <c r="E8" s="8">
        <f t="shared" si="1"/>
        <v>0</v>
      </c>
      <c r="F8" s="54">
        <v>2.5</v>
      </c>
      <c r="G8" s="10">
        <f t="shared" si="2"/>
        <v>0</v>
      </c>
      <c r="H8" s="9">
        <f t="shared" si="3"/>
        <v>0</v>
      </c>
      <c r="I8" s="9">
        <f t="shared" si="4"/>
        <v>0</v>
      </c>
    </row>
    <row r="9" spans="1:9" ht="17.25" customHeight="1" x14ac:dyDescent="0.25">
      <c r="A9" s="35">
        <v>9788899571108</v>
      </c>
      <c r="B9" t="s">
        <v>22</v>
      </c>
      <c r="C9" s="7">
        <v>0</v>
      </c>
      <c r="D9" s="8">
        <f t="shared" si="0"/>
        <v>0</v>
      </c>
      <c r="E9" s="8">
        <f t="shared" si="1"/>
        <v>0</v>
      </c>
      <c r="F9" s="54">
        <v>1.5</v>
      </c>
      <c r="G9" s="10">
        <f t="shared" si="2"/>
        <v>0</v>
      </c>
      <c r="H9" s="9">
        <f t="shared" si="3"/>
        <v>0</v>
      </c>
      <c r="I9" s="9">
        <f t="shared" si="4"/>
        <v>0</v>
      </c>
    </row>
    <row r="10" spans="1:9" ht="17.25" customHeight="1" x14ac:dyDescent="0.25">
      <c r="A10" s="35">
        <v>9788899571009</v>
      </c>
      <c r="B10" t="s">
        <v>23</v>
      </c>
      <c r="C10" s="7">
        <v>0</v>
      </c>
      <c r="D10" s="8">
        <f t="shared" si="0"/>
        <v>0</v>
      </c>
      <c r="E10" s="8">
        <f t="shared" si="1"/>
        <v>0</v>
      </c>
      <c r="F10" s="54">
        <v>1.5</v>
      </c>
      <c r="G10" s="10">
        <f t="shared" si="2"/>
        <v>0</v>
      </c>
      <c r="H10" s="9">
        <f t="shared" si="3"/>
        <v>0</v>
      </c>
      <c r="I10" s="9">
        <f t="shared" si="4"/>
        <v>0</v>
      </c>
    </row>
    <row r="11" spans="1:9" ht="17.25" customHeight="1" x14ac:dyDescent="0.25">
      <c r="A11" s="35">
        <v>9788895783567</v>
      </c>
      <c r="B11" t="s">
        <v>24</v>
      </c>
      <c r="C11" s="7">
        <v>0</v>
      </c>
      <c r="D11" s="8">
        <f>ROUND(C11*70%,0)</f>
        <v>0</v>
      </c>
      <c r="E11" s="8">
        <f>ROUND(C11-D11,0)</f>
        <v>0</v>
      </c>
      <c r="F11" s="54">
        <v>1.5</v>
      </c>
      <c r="G11" s="10">
        <f>E11*F11</f>
        <v>0</v>
      </c>
      <c r="H11" s="9">
        <f>ROUNDDOWN(G11/1.04,2)</f>
        <v>0</v>
      </c>
      <c r="I11" s="9">
        <f>ROUND(G11-H11,2)</f>
        <v>0</v>
      </c>
    </row>
    <row r="12" spans="1:9" ht="17.25" customHeight="1" x14ac:dyDescent="0.25">
      <c r="A12" s="35">
        <v>9788899571115</v>
      </c>
      <c r="B12" t="s">
        <v>25</v>
      </c>
      <c r="C12" s="7">
        <v>0</v>
      </c>
      <c r="D12" s="8">
        <f>ROUND(C12*70%,0)</f>
        <v>0</v>
      </c>
      <c r="E12" s="8">
        <f>ROUND(C12-D12,0)</f>
        <v>0</v>
      </c>
      <c r="F12" s="54">
        <v>2</v>
      </c>
      <c r="G12" s="10">
        <f>E12*F12</f>
        <v>0</v>
      </c>
      <c r="H12" s="9">
        <f>ROUNDDOWN(G12/1.04,2)</f>
        <v>0</v>
      </c>
      <c r="I12" s="9">
        <f>ROUND(G12-H12,2)</f>
        <v>0</v>
      </c>
    </row>
    <row r="13" spans="1:9" ht="17.25" customHeight="1" x14ac:dyDescent="0.25">
      <c r="A13" s="35">
        <v>9788887688894</v>
      </c>
      <c r="B13" t="s">
        <v>26</v>
      </c>
      <c r="C13" s="7">
        <v>0</v>
      </c>
      <c r="D13" s="8">
        <f t="shared" si="0"/>
        <v>0</v>
      </c>
      <c r="E13" s="8">
        <f>ROUND(C13-D13,0)</f>
        <v>0</v>
      </c>
      <c r="F13" s="54">
        <v>1.8</v>
      </c>
      <c r="G13" s="10">
        <f>E13*F13</f>
        <v>0</v>
      </c>
      <c r="H13" s="9">
        <f t="shared" si="3"/>
        <v>0</v>
      </c>
      <c r="I13" s="9">
        <f>ROUND(G13-H13,2)</f>
        <v>0</v>
      </c>
    </row>
    <row r="14" spans="1:9" ht="17.25" customHeight="1" x14ac:dyDescent="0.25">
      <c r="A14" s="35">
        <v>9788895783710</v>
      </c>
      <c r="B14" t="s">
        <v>27</v>
      </c>
      <c r="C14" s="7">
        <v>0</v>
      </c>
      <c r="D14" s="8">
        <f t="shared" si="0"/>
        <v>0</v>
      </c>
      <c r="E14" s="8">
        <f t="shared" si="1"/>
        <v>0</v>
      </c>
      <c r="F14" s="54">
        <v>6.5</v>
      </c>
      <c r="G14" s="10">
        <f t="shared" si="2"/>
        <v>0</v>
      </c>
      <c r="H14" s="9">
        <f t="shared" si="3"/>
        <v>0</v>
      </c>
      <c r="I14" s="9">
        <f t="shared" si="4"/>
        <v>0</v>
      </c>
    </row>
    <row r="15" spans="1:9" ht="17.25" customHeight="1" x14ac:dyDescent="0.25">
      <c r="A15" s="35">
        <v>9788895783550</v>
      </c>
      <c r="B15" t="s">
        <v>28</v>
      </c>
      <c r="C15" s="7">
        <v>0</v>
      </c>
      <c r="D15" s="8">
        <f t="shared" si="0"/>
        <v>0</v>
      </c>
      <c r="E15" s="8">
        <f>ROUND(C15-D15,0)</f>
        <v>0</v>
      </c>
      <c r="F15" s="54">
        <v>2.5</v>
      </c>
      <c r="G15" s="10">
        <f>E15*F15</f>
        <v>0</v>
      </c>
      <c r="H15" s="9">
        <f t="shared" si="3"/>
        <v>0</v>
      </c>
      <c r="I15" s="9">
        <f>ROUND(G15-H15,2)</f>
        <v>0</v>
      </c>
    </row>
    <row r="16" spans="1:9" ht="17.25" customHeight="1" x14ac:dyDescent="0.25">
      <c r="A16" s="35">
        <v>9788887688696</v>
      </c>
      <c r="B16" t="s">
        <v>29</v>
      </c>
      <c r="C16" s="7">
        <v>0</v>
      </c>
      <c r="D16" s="8">
        <f>ROUND(C16*70%,0)</f>
        <v>0</v>
      </c>
      <c r="E16" s="8">
        <f>ROUND(C16-D16,0)</f>
        <v>0</v>
      </c>
      <c r="F16" s="54">
        <v>1.5</v>
      </c>
      <c r="G16" s="10">
        <f>E16*F16</f>
        <v>0</v>
      </c>
      <c r="H16" s="9">
        <f>ROUNDDOWN(G16/1.04,2)</f>
        <v>0</v>
      </c>
      <c r="I16" s="9">
        <f>ROUND(G16-H16,2)</f>
        <v>0</v>
      </c>
    </row>
    <row r="17" spans="1:9" ht="17.25" customHeight="1" x14ac:dyDescent="0.25">
      <c r="A17" s="35">
        <v>9788895783628</v>
      </c>
      <c r="B17" t="s">
        <v>30</v>
      </c>
      <c r="C17" s="7">
        <v>0</v>
      </c>
      <c r="D17" s="8">
        <f>ROUND(C17*70%,0)</f>
        <v>0</v>
      </c>
      <c r="E17" s="8">
        <f>ROUND(C17-D17,0)</f>
        <v>0</v>
      </c>
      <c r="F17" s="54">
        <v>2.5</v>
      </c>
      <c r="G17" s="10">
        <f>E17*F17</f>
        <v>0</v>
      </c>
      <c r="H17" s="9">
        <f>ROUNDDOWN(G17/1.04,2)</f>
        <v>0</v>
      </c>
      <c r="I17" s="9">
        <f>ROUND(G17-H17,2)</f>
        <v>0</v>
      </c>
    </row>
    <row r="18" spans="1:9" ht="17.25" customHeight="1" x14ac:dyDescent="0.25">
      <c r="A18" s="35">
        <v>9788887688832</v>
      </c>
      <c r="B18" t="s">
        <v>31</v>
      </c>
      <c r="C18" s="7">
        <v>0</v>
      </c>
      <c r="D18" s="8">
        <f t="shared" si="0"/>
        <v>0</v>
      </c>
      <c r="E18" s="8">
        <f t="shared" si="1"/>
        <v>0</v>
      </c>
      <c r="F18" s="54">
        <v>2.5</v>
      </c>
      <c r="G18" s="10">
        <f t="shared" si="2"/>
        <v>0</v>
      </c>
      <c r="H18" s="9">
        <f t="shared" si="3"/>
        <v>0</v>
      </c>
      <c r="I18" s="9">
        <f t="shared" si="4"/>
        <v>0</v>
      </c>
    </row>
    <row r="19" spans="1:9" ht="17.25" customHeight="1" x14ac:dyDescent="0.25">
      <c r="A19" s="35">
        <v>9788887688443</v>
      </c>
      <c r="B19" t="s">
        <v>32</v>
      </c>
      <c r="C19" s="7">
        <v>0</v>
      </c>
      <c r="D19" s="8">
        <f>ROUND(C19*70%,0)</f>
        <v>0</v>
      </c>
      <c r="E19" s="8">
        <f>ROUND(C19-D19,0)</f>
        <v>0</v>
      </c>
      <c r="F19" s="54">
        <v>1.5</v>
      </c>
      <c r="G19" s="10">
        <f>E19*F19</f>
        <v>0</v>
      </c>
      <c r="H19" s="9">
        <f>ROUNDDOWN(G19/1.04,2)</f>
        <v>0</v>
      </c>
      <c r="I19" s="9">
        <f>ROUND(G19-H19,2)</f>
        <v>0</v>
      </c>
    </row>
    <row r="20" spans="1:9" ht="17.25" customHeight="1" x14ac:dyDescent="0.25">
      <c r="A20" s="35">
        <v>9788895783994</v>
      </c>
      <c r="B20" t="s">
        <v>33</v>
      </c>
      <c r="C20" s="7">
        <v>0</v>
      </c>
      <c r="D20" s="8">
        <f t="shared" si="0"/>
        <v>0</v>
      </c>
      <c r="E20" s="8">
        <f>ROUND(C20-D20,0)</f>
        <v>0</v>
      </c>
      <c r="F20" s="54">
        <v>1.8</v>
      </c>
      <c r="G20" s="10">
        <f>E20*F20</f>
        <v>0</v>
      </c>
      <c r="H20" s="9">
        <f t="shared" si="3"/>
        <v>0</v>
      </c>
      <c r="I20" s="9">
        <f>ROUND(G20-H20,2)</f>
        <v>0</v>
      </c>
    </row>
    <row r="21" spans="1:9" ht="17.25" customHeight="1" x14ac:dyDescent="0.25">
      <c r="A21" s="35">
        <v>9788895783864</v>
      </c>
      <c r="B21" t="s">
        <v>34</v>
      </c>
      <c r="C21" s="7">
        <v>0</v>
      </c>
      <c r="D21" s="8">
        <f t="shared" si="0"/>
        <v>0</v>
      </c>
      <c r="E21" s="8">
        <f t="shared" si="1"/>
        <v>0</v>
      </c>
      <c r="F21" s="54">
        <v>1.5</v>
      </c>
      <c r="G21" s="10">
        <f t="shared" si="2"/>
        <v>0</v>
      </c>
      <c r="H21" s="9">
        <f t="shared" si="3"/>
        <v>0</v>
      </c>
      <c r="I21" s="9">
        <f t="shared" si="4"/>
        <v>0</v>
      </c>
    </row>
    <row r="22" spans="1:9" ht="17.25" customHeight="1" x14ac:dyDescent="0.25">
      <c r="A22" s="35">
        <v>9788895783741</v>
      </c>
      <c r="B22" t="s">
        <v>35</v>
      </c>
      <c r="C22" s="7">
        <v>0</v>
      </c>
      <c r="D22" s="8">
        <f t="shared" si="0"/>
        <v>0</v>
      </c>
      <c r="E22" s="8">
        <f t="shared" si="1"/>
        <v>0</v>
      </c>
      <c r="F22" s="54">
        <v>2</v>
      </c>
      <c r="G22" s="10">
        <f t="shared" si="2"/>
        <v>0</v>
      </c>
      <c r="H22" s="9">
        <f t="shared" si="3"/>
        <v>0</v>
      </c>
      <c r="I22" s="9">
        <f t="shared" si="4"/>
        <v>0</v>
      </c>
    </row>
    <row r="23" spans="1:9" ht="17.25" customHeight="1" x14ac:dyDescent="0.25">
      <c r="A23" s="35">
        <v>9788895783819</v>
      </c>
      <c r="B23" t="s">
        <v>36</v>
      </c>
      <c r="C23" s="7">
        <v>0</v>
      </c>
      <c r="D23" s="8">
        <f t="shared" si="0"/>
        <v>0</v>
      </c>
      <c r="E23" s="8">
        <f t="shared" si="1"/>
        <v>0</v>
      </c>
      <c r="F23" s="54">
        <v>4.5</v>
      </c>
      <c r="G23" s="10">
        <f t="shared" si="2"/>
        <v>0</v>
      </c>
      <c r="H23" s="9">
        <f t="shared" si="3"/>
        <v>0</v>
      </c>
      <c r="I23" s="9">
        <f t="shared" si="4"/>
        <v>0</v>
      </c>
    </row>
    <row r="24" spans="1:9" ht="17.25" customHeight="1" x14ac:dyDescent="0.25">
      <c r="A24" s="35">
        <v>9788899571276</v>
      </c>
      <c r="B24" t="s">
        <v>37</v>
      </c>
      <c r="C24" s="7">
        <v>0</v>
      </c>
      <c r="D24" s="8">
        <f t="shared" si="0"/>
        <v>0</v>
      </c>
      <c r="E24" s="8">
        <f t="shared" si="1"/>
        <v>0</v>
      </c>
      <c r="F24" s="54">
        <v>3</v>
      </c>
      <c r="G24" s="10">
        <f t="shared" si="2"/>
        <v>0</v>
      </c>
      <c r="H24" s="9">
        <f t="shared" si="3"/>
        <v>0</v>
      </c>
      <c r="I24" s="9">
        <f t="shared" si="4"/>
        <v>0</v>
      </c>
    </row>
    <row r="25" spans="1:9" ht="17.25" customHeight="1" x14ac:dyDescent="0.25">
      <c r="A25" s="35">
        <v>9788887688993</v>
      </c>
      <c r="B25" t="s">
        <v>38</v>
      </c>
      <c r="C25" s="7">
        <v>0</v>
      </c>
      <c r="D25" s="8">
        <f t="shared" si="0"/>
        <v>0</v>
      </c>
      <c r="E25" s="8">
        <f t="shared" si="1"/>
        <v>0</v>
      </c>
      <c r="F25" s="54">
        <v>2.5</v>
      </c>
      <c r="G25" s="10">
        <f t="shared" si="2"/>
        <v>0</v>
      </c>
      <c r="H25" s="9">
        <f t="shared" si="3"/>
        <v>0</v>
      </c>
      <c r="I25" s="9">
        <f t="shared" si="4"/>
        <v>0</v>
      </c>
    </row>
    <row r="26" spans="1:9" ht="17.25" customHeight="1" x14ac:dyDescent="0.25">
      <c r="A26" s="35">
        <v>9788899571306</v>
      </c>
      <c r="B26" t="s">
        <v>39</v>
      </c>
      <c r="C26" s="7">
        <v>0</v>
      </c>
      <c r="D26" s="8">
        <f t="shared" si="0"/>
        <v>0</v>
      </c>
      <c r="E26" s="8">
        <f t="shared" si="1"/>
        <v>0</v>
      </c>
      <c r="F26" s="54">
        <v>2.5</v>
      </c>
      <c r="G26" s="10">
        <f t="shared" si="2"/>
        <v>0</v>
      </c>
      <c r="H26" s="9">
        <f t="shared" si="3"/>
        <v>0</v>
      </c>
      <c r="I26" s="9">
        <f t="shared" si="4"/>
        <v>0</v>
      </c>
    </row>
    <row r="27" spans="1:9" x14ac:dyDescent="0.25">
      <c r="A27" s="35">
        <v>9788895783109</v>
      </c>
      <c r="B27" t="s">
        <v>40</v>
      </c>
      <c r="C27" s="7">
        <v>0</v>
      </c>
      <c r="D27" s="8">
        <f>ROUND(C27*70%,0)</f>
        <v>0</v>
      </c>
      <c r="E27" s="8">
        <f>ROUND(C27-D27,0)</f>
        <v>0</v>
      </c>
      <c r="F27" s="54">
        <v>2</v>
      </c>
      <c r="G27" s="10">
        <f>E27*F27</f>
        <v>0</v>
      </c>
      <c r="H27" s="9">
        <f>ROUNDDOWN(G27/1.04,2)</f>
        <v>0</v>
      </c>
      <c r="I27" s="9">
        <f>ROUND(G27-H27,2)</f>
        <v>0</v>
      </c>
    </row>
    <row r="28" spans="1:9" ht="17.25" customHeight="1" x14ac:dyDescent="0.25">
      <c r="A28" s="35">
        <v>9788899571269</v>
      </c>
      <c r="B28" t="s">
        <v>41</v>
      </c>
      <c r="C28" s="7">
        <v>0</v>
      </c>
      <c r="D28" s="8">
        <f t="shared" si="0"/>
        <v>0</v>
      </c>
      <c r="E28" s="8">
        <f t="shared" si="1"/>
        <v>0</v>
      </c>
      <c r="F28" s="54">
        <v>2</v>
      </c>
      <c r="G28" s="10">
        <f t="shared" si="2"/>
        <v>0</v>
      </c>
      <c r="H28" s="9">
        <f t="shared" si="3"/>
        <v>0</v>
      </c>
      <c r="I28" s="9">
        <f t="shared" si="4"/>
        <v>0</v>
      </c>
    </row>
    <row r="29" spans="1:9" ht="17.25" customHeight="1" x14ac:dyDescent="0.25">
      <c r="A29" s="35">
        <v>9788887688948</v>
      </c>
      <c r="B29" t="s">
        <v>42</v>
      </c>
      <c r="C29" s="7">
        <v>0</v>
      </c>
      <c r="D29" s="8">
        <f>ROUND(C29*70%,0)</f>
        <v>0</v>
      </c>
      <c r="E29" s="8">
        <f>ROUND(C29-D29,0)</f>
        <v>0</v>
      </c>
      <c r="F29" s="54">
        <v>2.5</v>
      </c>
      <c r="G29" s="10">
        <f>E29*F29</f>
        <v>0</v>
      </c>
      <c r="H29" s="9">
        <f>ROUNDDOWN(G29/1.04,2)</f>
        <v>0</v>
      </c>
      <c r="I29" s="9">
        <f>ROUND(G29-H29,2)</f>
        <v>0</v>
      </c>
    </row>
    <row r="30" spans="1:9" ht="17.25" customHeight="1" x14ac:dyDescent="0.25">
      <c r="A30" s="35">
        <v>9788895783314</v>
      </c>
      <c r="B30" t="s">
        <v>43</v>
      </c>
      <c r="C30" s="7">
        <v>0</v>
      </c>
      <c r="D30" s="8">
        <f t="shared" si="0"/>
        <v>0</v>
      </c>
      <c r="E30" s="8">
        <f t="shared" si="1"/>
        <v>0</v>
      </c>
      <c r="F30" s="54">
        <v>2</v>
      </c>
      <c r="G30" s="10">
        <f t="shared" si="2"/>
        <v>0</v>
      </c>
      <c r="H30" s="9">
        <f t="shared" si="3"/>
        <v>0</v>
      </c>
      <c r="I30" s="9">
        <f t="shared" si="4"/>
        <v>0</v>
      </c>
    </row>
    <row r="31" spans="1:9" ht="17.25" customHeight="1" x14ac:dyDescent="0.25">
      <c r="A31" s="35">
        <v>9788895783796</v>
      </c>
      <c r="B31" t="s">
        <v>44</v>
      </c>
      <c r="C31" s="7">
        <v>0</v>
      </c>
      <c r="D31" s="8">
        <f>ROUND(C31*70%,0)</f>
        <v>0</v>
      </c>
      <c r="E31" s="8">
        <f>ROUND(C31-D31,0)</f>
        <v>0</v>
      </c>
      <c r="F31" s="54">
        <v>6</v>
      </c>
      <c r="G31" s="10">
        <f>E31*F31</f>
        <v>0</v>
      </c>
      <c r="H31" s="9">
        <f>ROUNDDOWN(G31/1.04,2)</f>
        <v>0</v>
      </c>
      <c r="I31" s="9">
        <f>ROUND(G31-H31,2)</f>
        <v>0</v>
      </c>
    </row>
    <row r="32" spans="1:9" ht="17.25" customHeight="1" x14ac:dyDescent="0.25">
      <c r="A32" s="35">
        <v>9788895783802</v>
      </c>
      <c r="B32" t="s">
        <v>45</v>
      </c>
      <c r="C32" s="7">
        <v>0</v>
      </c>
      <c r="D32" s="8">
        <f t="shared" si="0"/>
        <v>0</v>
      </c>
      <c r="E32" s="8">
        <f t="shared" si="1"/>
        <v>0</v>
      </c>
      <c r="F32" s="54">
        <v>2.5</v>
      </c>
      <c r="G32" s="10">
        <f t="shared" si="2"/>
        <v>0</v>
      </c>
      <c r="H32" s="9">
        <f t="shared" si="3"/>
        <v>0</v>
      </c>
      <c r="I32" s="9">
        <f t="shared" si="4"/>
        <v>0</v>
      </c>
    </row>
    <row r="33" spans="1:9" ht="17.25" customHeight="1" x14ac:dyDescent="0.25">
      <c r="A33" s="35">
        <v>9788895783987</v>
      </c>
      <c r="B33" t="s">
        <v>46</v>
      </c>
      <c r="C33" s="7">
        <v>0</v>
      </c>
      <c r="D33" s="8">
        <f t="shared" si="0"/>
        <v>0</v>
      </c>
      <c r="E33" s="8">
        <f t="shared" si="1"/>
        <v>0</v>
      </c>
      <c r="F33" s="54">
        <v>2</v>
      </c>
      <c r="G33" s="10">
        <f t="shared" si="2"/>
        <v>0</v>
      </c>
      <c r="H33" s="9">
        <f t="shared" si="3"/>
        <v>0</v>
      </c>
      <c r="I33" s="9">
        <f t="shared" si="4"/>
        <v>0</v>
      </c>
    </row>
    <row r="34" spans="1:9" ht="17.25" customHeight="1" x14ac:dyDescent="0.25">
      <c r="A34" s="35">
        <v>9788899571139</v>
      </c>
      <c r="B34" t="s">
        <v>47</v>
      </c>
      <c r="C34" s="7">
        <v>0</v>
      </c>
      <c r="D34" s="8">
        <f>ROUND(C34*70%,0)</f>
        <v>0</v>
      </c>
      <c r="E34" s="8">
        <f>ROUND(C34-D34,0)</f>
        <v>0</v>
      </c>
      <c r="F34" s="54">
        <v>1.5</v>
      </c>
      <c r="G34" s="10">
        <f>E34*F34</f>
        <v>0</v>
      </c>
      <c r="H34" s="9">
        <f>ROUNDDOWN(G34/1.04,2)</f>
        <v>0</v>
      </c>
      <c r="I34" s="9">
        <f>ROUND(G34-H34,2)</f>
        <v>0</v>
      </c>
    </row>
    <row r="35" spans="1:9" ht="17.25" customHeight="1" x14ac:dyDescent="0.25">
      <c r="A35" s="35">
        <v>9788895783642</v>
      </c>
      <c r="B35" t="s">
        <v>48</v>
      </c>
      <c r="C35" s="7">
        <v>0</v>
      </c>
      <c r="D35" s="8">
        <f t="shared" si="0"/>
        <v>0</v>
      </c>
      <c r="E35" s="8">
        <f t="shared" si="1"/>
        <v>0</v>
      </c>
      <c r="F35" s="54">
        <v>2.5</v>
      </c>
      <c r="G35" s="10">
        <f t="shared" si="2"/>
        <v>0</v>
      </c>
      <c r="H35" s="9">
        <f t="shared" si="3"/>
        <v>0</v>
      </c>
      <c r="I35" s="9">
        <f t="shared" si="4"/>
        <v>0</v>
      </c>
    </row>
    <row r="36" spans="1:9" ht="17.25" customHeight="1" x14ac:dyDescent="0.25">
      <c r="A36" s="35">
        <v>9788895783659</v>
      </c>
      <c r="B36" t="s">
        <v>49</v>
      </c>
      <c r="C36" s="7">
        <v>0</v>
      </c>
      <c r="D36" s="8">
        <f t="shared" si="0"/>
        <v>0</v>
      </c>
      <c r="E36" s="8">
        <f t="shared" si="1"/>
        <v>0</v>
      </c>
      <c r="F36" s="54">
        <v>2.5</v>
      </c>
      <c r="G36" s="10">
        <f t="shared" si="2"/>
        <v>0</v>
      </c>
      <c r="H36" s="9">
        <f t="shared" si="3"/>
        <v>0</v>
      </c>
      <c r="I36" s="9">
        <f t="shared" si="4"/>
        <v>0</v>
      </c>
    </row>
    <row r="37" spans="1:9" ht="17.25" customHeight="1" x14ac:dyDescent="0.25">
      <c r="A37" s="35">
        <v>9788887688863</v>
      </c>
      <c r="B37" t="s">
        <v>50</v>
      </c>
      <c r="C37" s="7">
        <v>0</v>
      </c>
      <c r="D37" s="8">
        <f>ROUND(C37*70%,0)</f>
        <v>0</v>
      </c>
      <c r="E37" s="8">
        <f>ROUND(C37-D37,0)</f>
        <v>0</v>
      </c>
      <c r="F37" s="54">
        <v>1.5</v>
      </c>
      <c r="G37" s="10">
        <f>E37*F37</f>
        <v>0</v>
      </c>
      <c r="H37" s="9">
        <f>ROUNDDOWN(G37/1.04,2)</f>
        <v>0</v>
      </c>
      <c r="I37" s="9">
        <f>ROUND(G37-H37,2)</f>
        <v>0</v>
      </c>
    </row>
    <row r="38" spans="1:9" ht="17.25" customHeight="1" x14ac:dyDescent="0.25">
      <c r="A38" s="35">
        <v>9788895783437</v>
      </c>
      <c r="B38" t="s">
        <v>51</v>
      </c>
      <c r="C38" s="7">
        <v>0</v>
      </c>
      <c r="D38" s="8">
        <f t="shared" si="0"/>
        <v>0</v>
      </c>
      <c r="E38" s="8">
        <f t="shared" si="1"/>
        <v>0</v>
      </c>
      <c r="F38" s="54">
        <v>9.9</v>
      </c>
      <c r="G38" s="10">
        <f t="shared" si="2"/>
        <v>0</v>
      </c>
      <c r="H38" s="9">
        <f t="shared" si="3"/>
        <v>0</v>
      </c>
      <c r="I38" s="9">
        <f t="shared" si="4"/>
        <v>0</v>
      </c>
    </row>
    <row r="39" spans="1:9" ht="17.25" customHeight="1" x14ac:dyDescent="0.25">
      <c r="A39" s="35">
        <v>9788895783505</v>
      </c>
      <c r="B39" t="s">
        <v>52</v>
      </c>
      <c r="C39" s="7">
        <v>0</v>
      </c>
      <c r="D39" s="8">
        <f t="shared" si="0"/>
        <v>0</v>
      </c>
      <c r="E39" s="8">
        <f>ROUND(C39-D39,0)</f>
        <v>0</v>
      </c>
      <c r="F39" s="54">
        <v>12</v>
      </c>
      <c r="G39" s="10">
        <f>E39*F39</f>
        <v>0</v>
      </c>
      <c r="H39" s="9">
        <f t="shared" si="3"/>
        <v>0</v>
      </c>
      <c r="I39" s="9">
        <f>ROUND(G39-H39,2)</f>
        <v>0</v>
      </c>
    </row>
    <row r="40" spans="1:9" ht="17.25" customHeight="1" x14ac:dyDescent="0.25">
      <c r="A40" s="35">
        <v>9788899571016</v>
      </c>
      <c r="B40" t="s">
        <v>53</v>
      </c>
      <c r="C40" s="7">
        <v>0</v>
      </c>
      <c r="D40" s="8">
        <f t="shared" si="0"/>
        <v>0</v>
      </c>
      <c r="E40" s="8">
        <f t="shared" si="1"/>
        <v>0</v>
      </c>
      <c r="F40" s="54">
        <v>2</v>
      </c>
      <c r="G40" s="10">
        <f t="shared" si="2"/>
        <v>0</v>
      </c>
      <c r="H40" s="9">
        <f t="shared" si="3"/>
        <v>0</v>
      </c>
      <c r="I40" s="9">
        <f t="shared" si="4"/>
        <v>0</v>
      </c>
    </row>
    <row r="41" spans="1:9" ht="17.25" customHeight="1" x14ac:dyDescent="0.25">
      <c r="A41" s="35">
        <v>9788887688429</v>
      </c>
      <c r="B41" t="s">
        <v>54</v>
      </c>
      <c r="C41" s="7">
        <v>0</v>
      </c>
      <c r="D41" s="8">
        <f t="shared" si="0"/>
        <v>0</v>
      </c>
      <c r="E41" s="8">
        <f t="shared" si="1"/>
        <v>0</v>
      </c>
      <c r="F41" s="54">
        <v>2</v>
      </c>
      <c r="G41" s="10">
        <f t="shared" si="2"/>
        <v>0</v>
      </c>
      <c r="H41" s="9">
        <f t="shared" si="3"/>
        <v>0</v>
      </c>
      <c r="I41" s="9">
        <f t="shared" si="4"/>
        <v>0</v>
      </c>
    </row>
    <row r="42" spans="1:9" ht="17.25" customHeight="1" x14ac:dyDescent="0.25">
      <c r="A42" s="35">
        <v>9788887688249</v>
      </c>
      <c r="B42" t="s">
        <v>55</v>
      </c>
      <c r="C42" s="7">
        <v>0</v>
      </c>
      <c r="D42" s="8">
        <f t="shared" si="0"/>
        <v>0</v>
      </c>
      <c r="E42" s="8">
        <f t="shared" si="1"/>
        <v>0</v>
      </c>
      <c r="F42" s="54">
        <v>1.5</v>
      </c>
      <c r="G42" s="10">
        <f t="shared" si="2"/>
        <v>0</v>
      </c>
      <c r="H42" s="9">
        <f t="shared" si="3"/>
        <v>0</v>
      </c>
      <c r="I42" s="9">
        <f t="shared" si="4"/>
        <v>0</v>
      </c>
    </row>
    <row r="43" spans="1:9" ht="17.25" customHeight="1" x14ac:dyDescent="0.25">
      <c r="A43" s="35">
        <v>9788887688214</v>
      </c>
      <c r="B43" t="s">
        <v>56</v>
      </c>
      <c r="C43" s="7">
        <v>0</v>
      </c>
      <c r="D43" s="8">
        <f t="shared" si="0"/>
        <v>0</v>
      </c>
      <c r="E43" s="8">
        <f t="shared" si="1"/>
        <v>0</v>
      </c>
      <c r="F43" s="54">
        <v>2.5</v>
      </c>
      <c r="G43" s="10">
        <f t="shared" si="2"/>
        <v>0</v>
      </c>
      <c r="H43" s="9">
        <f t="shared" si="3"/>
        <v>0</v>
      </c>
      <c r="I43" s="9">
        <f t="shared" si="4"/>
        <v>0</v>
      </c>
    </row>
    <row r="44" spans="1:9" ht="17.25" customHeight="1" x14ac:dyDescent="0.25">
      <c r="A44" s="35">
        <v>9788887688252</v>
      </c>
      <c r="B44" t="s">
        <v>57</v>
      </c>
      <c r="C44" s="7">
        <v>0</v>
      </c>
      <c r="D44" s="8">
        <f t="shared" si="0"/>
        <v>0</v>
      </c>
      <c r="E44" s="8">
        <f t="shared" si="1"/>
        <v>0</v>
      </c>
      <c r="F44" s="54">
        <v>2</v>
      </c>
      <c r="G44" s="10">
        <f t="shared" si="2"/>
        <v>0</v>
      </c>
      <c r="H44" s="9">
        <f t="shared" si="3"/>
        <v>0</v>
      </c>
      <c r="I44" s="9">
        <f t="shared" si="4"/>
        <v>0</v>
      </c>
    </row>
    <row r="45" spans="1:9" ht="17.25" customHeight="1" x14ac:dyDescent="0.25">
      <c r="A45" s="35">
        <v>9788887688207</v>
      </c>
      <c r="B45" t="s">
        <v>58</v>
      </c>
      <c r="C45" s="7">
        <v>0</v>
      </c>
      <c r="D45" s="8">
        <f t="shared" si="0"/>
        <v>0</v>
      </c>
      <c r="E45" s="8">
        <f t="shared" si="1"/>
        <v>0</v>
      </c>
      <c r="F45" s="54">
        <v>2.5</v>
      </c>
      <c r="G45" s="10">
        <f t="shared" si="2"/>
        <v>0</v>
      </c>
      <c r="H45" s="9">
        <f t="shared" si="3"/>
        <v>0</v>
      </c>
      <c r="I45" s="9">
        <f t="shared" si="4"/>
        <v>0</v>
      </c>
    </row>
    <row r="46" spans="1:9" ht="17.25" customHeight="1" x14ac:dyDescent="0.25">
      <c r="A46" s="35">
        <v>9788887688346</v>
      </c>
      <c r="B46" t="s">
        <v>59</v>
      </c>
      <c r="C46" s="7">
        <v>0</v>
      </c>
      <c r="D46" s="8">
        <f t="shared" si="0"/>
        <v>0</v>
      </c>
      <c r="E46" s="8">
        <f t="shared" si="1"/>
        <v>0</v>
      </c>
      <c r="F46" s="54">
        <v>1.5</v>
      </c>
      <c r="G46" s="10">
        <f t="shared" si="2"/>
        <v>0</v>
      </c>
      <c r="H46" s="9">
        <f t="shared" si="3"/>
        <v>0</v>
      </c>
      <c r="I46" s="9">
        <f t="shared" si="4"/>
        <v>0</v>
      </c>
    </row>
    <row r="47" spans="1:9" ht="17.25" customHeight="1" x14ac:dyDescent="0.25">
      <c r="A47" s="35">
        <v>9788887688222</v>
      </c>
      <c r="B47" t="s">
        <v>60</v>
      </c>
      <c r="C47" s="7">
        <v>0</v>
      </c>
      <c r="D47" s="8">
        <f t="shared" si="0"/>
        <v>0</v>
      </c>
      <c r="E47" s="8">
        <f t="shared" si="1"/>
        <v>0</v>
      </c>
      <c r="F47" s="54">
        <v>2</v>
      </c>
      <c r="G47" s="10">
        <f t="shared" si="2"/>
        <v>0</v>
      </c>
      <c r="H47" s="9">
        <f t="shared" si="3"/>
        <v>0</v>
      </c>
      <c r="I47" s="9">
        <f t="shared" si="4"/>
        <v>0</v>
      </c>
    </row>
    <row r="48" spans="1:9" ht="17.25" customHeight="1" x14ac:dyDescent="0.25">
      <c r="A48" s="35">
        <v>9788899571245</v>
      </c>
      <c r="B48" t="s">
        <v>61</v>
      </c>
      <c r="C48" s="7">
        <v>0</v>
      </c>
      <c r="D48" s="8">
        <f t="shared" si="0"/>
        <v>0</v>
      </c>
      <c r="E48" s="8">
        <f t="shared" si="1"/>
        <v>0</v>
      </c>
      <c r="F48" s="54">
        <v>1.8</v>
      </c>
      <c r="G48" s="10">
        <f t="shared" si="2"/>
        <v>0</v>
      </c>
      <c r="H48" s="9">
        <f t="shared" si="3"/>
        <v>0</v>
      </c>
      <c r="I48" s="9">
        <f t="shared" si="4"/>
        <v>0</v>
      </c>
    </row>
    <row r="49" spans="1:9" ht="17.25" customHeight="1" x14ac:dyDescent="0.25">
      <c r="A49" s="35">
        <v>9788895783543</v>
      </c>
      <c r="B49" t="s">
        <v>62</v>
      </c>
      <c r="C49" s="7">
        <v>0</v>
      </c>
      <c r="D49" s="8">
        <f t="shared" si="0"/>
        <v>0</v>
      </c>
      <c r="E49" s="8">
        <f t="shared" si="1"/>
        <v>0</v>
      </c>
      <c r="F49" s="54">
        <v>2.5</v>
      </c>
      <c r="G49" s="10">
        <f t="shared" si="2"/>
        <v>0</v>
      </c>
      <c r="H49" s="9">
        <f t="shared" si="3"/>
        <v>0</v>
      </c>
      <c r="I49" s="9">
        <f t="shared" si="4"/>
        <v>0</v>
      </c>
    </row>
    <row r="50" spans="1:9" ht="17.25" customHeight="1" x14ac:dyDescent="0.25">
      <c r="A50" s="35">
        <v>9788895783475</v>
      </c>
      <c r="B50" t="s">
        <v>63</v>
      </c>
      <c r="C50" s="7">
        <v>0</v>
      </c>
      <c r="D50" s="8">
        <f t="shared" si="0"/>
        <v>0</v>
      </c>
      <c r="E50" s="8">
        <f t="shared" si="1"/>
        <v>0</v>
      </c>
      <c r="F50" s="54">
        <v>3</v>
      </c>
      <c r="G50" s="10">
        <f t="shared" si="2"/>
        <v>0</v>
      </c>
      <c r="H50" s="9">
        <f t="shared" si="3"/>
        <v>0</v>
      </c>
      <c r="I50" s="9">
        <f t="shared" si="4"/>
        <v>0</v>
      </c>
    </row>
    <row r="51" spans="1:9" ht="17.25" customHeight="1" x14ac:dyDescent="0.25">
      <c r="A51" s="35">
        <v>9788899571047</v>
      </c>
      <c r="B51" t="s">
        <v>64</v>
      </c>
      <c r="C51" s="7">
        <v>0</v>
      </c>
      <c r="D51" s="8">
        <f t="shared" si="0"/>
        <v>0</v>
      </c>
      <c r="E51" s="8">
        <f t="shared" si="1"/>
        <v>0</v>
      </c>
      <c r="F51" s="54">
        <v>1.5</v>
      </c>
      <c r="G51" s="10">
        <f t="shared" si="2"/>
        <v>0</v>
      </c>
      <c r="H51" s="9">
        <f t="shared" si="3"/>
        <v>0</v>
      </c>
      <c r="I51" s="9">
        <f t="shared" si="4"/>
        <v>0</v>
      </c>
    </row>
    <row r="52" spans="1:9" ht="17.25" customHeight="1" x14ac:dyDescent="0.25">
      <c r="A52" s="35">
        <v>9788895783949</v>
      </c>
      <c r="B52" t="s">
        <v>65</v>
      </c>
      <c r="C52" s="7">
        <v>0</v>
      </c>
      <c r="D52" s="8">
        <f t="shared" si="0"/>
        <v>0</v>
      </c>
      <c r="E52" s="8">
        <f t="shared" si="1"/>
        <v>0</v>
      </c>
      <c r="F52" s="54">
        <v>1.5</v>
      </c>
      <c r="G52" s="10">
        <f t="shared" si="2"/>
        <v>0</v>
      </c>
      <c r="H52" s="9">
        <f t="shared" si="3"/>
        <v>0</v>
      </c>
      <c r="I52" s="9">
        <f t="shared" si="4"/>
        <v>0</v>
      </c>
    </row>
    <row r="53" spans="1:9" ht="17.25" customHeight="1" x14ac:dyDescent="0.25">
      <c r="A53" s="35">
        <v>9788895783239</v>
      </c>
      <c r="B53" t="s">
        <v>66</v>
      </c>
      <c r="C53" s="7">
        <v>0</v>
      </c>
      <c r="D53" s="8">
        <f t="shared" si="0"/>
        <v>0</v>
      </c>
      <c r="E53" s="8">
        <f t="shared" si="1"/>
        <v>0</v>
      </c>
      <c r="F53" s="54">
        <v>2.5</v>
      </c>
      <c r="G53" s="10">
        <f t="shared" si="2"/>
        <v>0</v>
      </c>
      <c r="H53" s="9">
        <f t="shared" si="3"/>
        <v>0</v>
      </c>
      <c r="I53" s="9">
        <f t="shared" si="4"/>
        <v>0</v>
      </c>
    </row>
    <row r="54" spans="1:9" ht="17.25" customHeight="1" x14ac:dyDescent="0.25">
      <c r="A54" s="35">
        <v>9788895783161</v>
      </c>
      <c r="B54" t="s">
        <v>67</v>
      </c>
      <c r="C54" s="7">
        <v>0</v>
      </c>
      <c r="D54" s="8">
        <f t="shared" si="0"/>
        <v>0</v>
      </c>
      <c r="E54" s="8">
        <f t="shared" si="1"/>
        <v>0</v>
      </c>
      <c r="F54" s="54">
        <v>2.2000000000000002</v>
      </c>
      <c r="G54" s="10">
        <f t="shared" si="2"/>
        <v>0</v>
      </c>
      <c r="H54" s="9">
        <f t="shared" si="3"/>
        <v>0</v>
      </c>
      <c r="I54" s="9">
        <f t="shared" si="4"/>
        <v>0</v>
      </c>
    </row>
    <row r="55" spans="1:9" ht="17.25" customHeight="1" x14ac:dyDescent="0.25">
      <c r="A55" s="35">
        <v>9788899571320</v>
      </c>
      <c r="B55" t="s">
        <v>68</v>
      </c>
      <c r="C55" s="7">
        <v>0</v>
      </c>
      <c r="D55" s="8">
        <f t="shared" si="0"/>
        <v>0</v>
      </c>
      <c r="E55" s="8">
        <f t="shared" si="1"/>
        <v>0</v>
      </c>
      <c r="F55" s="54">
        <v>2.5</v>
      </c>
      <c r="G55" s="10">
        <f t="shared" si="2"/>
        <v>0</v>
      </c>
      <c r="H55" s="9">
        <f t="shared" si="3"/>
        <v>0</v>
      </c>
      <c r="I55" s="9">
        <f t="shared" si="4"/>
        <v>0</v>
      </c>
    </row>
    <row r="56" spans="1:9" ht="17.25" customHeight="1" x14ac:dyDescent="0.25">
      <c r="A56" s="35">
        <v>9788895783956</v>
      </c>
      <c r="B56" t="s">
        <v>69</v>
      </c>
      <c r="C56" s="7">
        <v>0</v>
      </c>
      <c r="D56" s="8">
        <f t="shared" si="0"/>
        <v>0</v>
      </c>
      <c r="E56" s="8">
        <f t="shared" si="1"/>
        <v>0</v>
      </c>
      <c r="F56" s="54">
        <v>1.5</v>
      </c>
      <c r="G56" s="10">
        <f t="shared" si="2"/>
        <v>0</v>
      </c>
      <c r="H56" s="9">
        <f t="shared" si="3"/>
        <v>0</v>
      </c>
      <c r="I56" s="9">
        <f t="shared" si="4"/>
        <v>0</v>
      </c>
    </row>
    <row r="57" spans="1:9" ht="17.25" customHeight="1" x14ac:dyDescent="0.25">
      <c r="A57" s="35">
        <v>9788895783635</v>
      </c>
      <c r="B57" t="s">
        <v>70</v>
      </c>
      <c r="C57" s="7">
        <v>0</v>
      </c>
      <c r="D57" s="8">
        <f t="shared" si="0"/>
        <v>0</v>
      </c>
      <c r="E57" s="8">
        <f t="shared" si="1"/>
        <v>0</v>
      </c>
      <c r="F57" s="54">
        <v>2</v>
      </c>
      <c r="G57" s="10">
        <f t="shared" si="2"/>
        <v>0</v>
      </c>
      <c r="H57" s="9">
        <f t="shared" si="3"/>
        <v>0</v>
      </c>
      <c r="I57" s="9">
        <f t="shared" si="4"/>
        <v>0</v>
      </c>
    </row>
    <row r="58" spans="1:9" ht="17.25" customHeight="1" x14ac:dyDescent="0.25">
      <c r="A58" s="35">
        <v>9788887688818</v>
      </c>
      <c r="B58" t="s">
        <v>71</v>
      </c>
      <c r="C58" s="7">
        <v>0</v>
      </c>
      <c r="D58" s="8">
        <f t="shared" si="0"/>
        <v>0</v>
      </c>
      <c r="E58" s="8">
        <f t="shared" si="1"/>
        <v>0</v>
      </c>
      <c r="F58" s="54">
        <v>9.5</v>
      </c>
      <c r="G58" s="10">
        <f t="shared" si="2"/>
        <v>0</v>
      </c>
      <c r="H58" s="9">
        <f t="shared" si="3"/>
        <v>0</v>
      </c>
      <c r="I58" s="9">
        <f t="shared" si="4"/>
        <v>0</v>
      </c>
    </row>
    <row r="59" spans="1:9" ht="17.25" customHeight="1" x14ac:dyDescent="0.25">
      <c r="A59" s="35">
        <v>9788895783536</v>
      </c>
      <c r="B59" t="s">
        <v>72</v>
      </c>
      <c r="C59" s="7">
        <v>0</v>
      </c>
      <c r="D59" s="8">
        <f t="shared" si="0"/>
        <v>0</v>
      </c>
      <c r="E59" s="8">
        <f t="shared" si="1"/>
        <v>0</v>
      </c>
      <c r="F59" s="54">
        <v>2</v>
      </c>
      <c r="G59" s="10">
        <f t="shared" si="2"/>
        <v>0</v>
      </c>
      <c r="H59" s="9">
        <f t="shared" si="3"/>
        <v>0</v>
      </c>
      <c r="I59" s="9">
        <f t="shared" si="4"/>
        <v>0</v>
      </c>
    </row>
    <row r="60" spans="1:9" ht="17.25" customHeight="1" x14ac:dyDescent="0.25">
      <c r="A60" s="35">
        <v>9788895783468</v>
      </c>
      <c r="B60" t="s">
        <v>73</v>
      </c>
      <c r="C60" s="7">
        <v>0</v>
      </c>
      <c r="D60" s="8">
        <f>ROUND(C60*70%,0)</f>
        <v>0</v>
      </c>
      <c r="E60" s="8">
        <f>ROUND(C60-D60,0)</f>
        <v>0</v>
      </c>
      <c r="F60" s="54">
        <v>2.5</v>
      </c>
      <c r="G60" s="10">
        <f>E60*F60</f>
        <v>0</v>
      </c>
      <c r="H60" s="9">
        <f>ROUNDDOWN(G60/1.04,2)</f>
        <v>0</v>
      </c>
      <c r="I60" s="9">
        <f>ROUND(G60-H60,2)</f>
        <v>0</v>
      </c>
    </row>
    <row r="61" spans="1:9" ht="17.25" customHeight="1" x14ac:dyDescent="0.25">
      <c r="A61" s="35">
        <v>9788895783833</v>
      </c>
      <c r="B61" t="s">
        <v>74</v>
      </c>
      <c r="C61" s="7">
        <v>0</v>
      </c>
      <c r="D61" s="8">
        <f>ROUND(C61*70%,0)</f>
        <v>0</v>
      </c>
      <c r="E61" s="8">
        <f>ROUND(C61-D61,0)</f>
        <v>0</v>
      </c>
      <c r="F61" s="54">
        <v>1.5</v>
      </c>
      <c r="G61" s="10">
        <f>E61*F61</f>
        <v>0</v>
      </c>
      <c r="H61" s="9">
        <f>ROUNDDOWN(G61/1.04,2)</f>
        <v>0</v>
      </c>
      <c r="I61" s="9">
        <f>ROUND(G61-H61,2)</f>
        <v>0</v>
      </c>
    </row>
    <row r="62" spans="1:9" ht="17.25" customHeight="1" x14ac:dyDescent="0.25">
      <c r="A62" s="35">
        <v>9788895783963</v>
      </c>
      <c r="B62" t="s">
        <v>75</v>
      </c>
      <c r="C62" s="7">
        <v>0</v>
      </c>
      <c r="D62" s="8">
        <f t="shared" si="0"/>
        <v>0</v>
      </c>
      <c r="E62" s="8">
        <f>ROUND(C62-D62,0)</f>
        <v>0</v>
      </c>
      <c r="F62" s="54">
        <v>1.5</v>
      </c>
      <c r="G62" s="10">
        <f>E62*F62</f>
        <v>0</v>
      </c>
      <c r="H62" s="9">
        <f t="shared" si="3"/>
        <v>0</v>
      </c>
      <c r="I62" s="9">
        <f>ROUND(G62-H62,2)</f>
        <v>0</v>
      </c>
    </row>
    <row r="63" spans="1:9" ht="17.25" customHeight="1" x14ac:dyDescent="0.25">
      <c r="A63" s="35">
        <v>9788895783925</v>
      </c>
      <c r="B63" t="s">
        <v>76</v>
      </c>
      <c r="C63" s="7">
        <v>0</v>
      </c>
      <c r="D63" s="8">
        <f t="shared" si="0"/>
        <v>0</v>
      </c>
      <c r="E63" s="8">
        <f t="shared" si="1"/>
        <v>0</v>
      </c>
      <c r="F63" s="54">
        <v>2</v>
      </c>
      <c r="G63" s="10">
        <f t="shared" si="2"/>
        <v>0</v>
      </c>
      <c r="H63" s="9">
        <f t="shared" si="3"/>
        <v>0</v>
      </c>
      <c r="I63" s="9">
        <f t="shared" si="4"/>
        <v>0</v>
      </c>
    </row>
    <row r="64" spans="1:9" ht="17.25" customHeight="1" x14ac:dyDescent="0.25">
      <c r="A64" s="35">
        <v>9788895783406</v>
      </c>
      <c r="B64" t="s">
        <v>77</v>
      </c>
      <c r="C64" s="7">
        <v>0</v>
      </c>
      <c r="D64" s="8">
        <f t="shared" si="0"/>
        <v>0</v>
      </c>
      <c r="E64" s="8">
        <f t="shared" si="1"/>
        <v>0</v>
      </c>
      <c r="F64" s="54">
        <v>1.3</v>
      </c>
      <c r="G64" s="10">
        <f t="shared" si="2"/>
        <v>0</v>
      </c>
      <c r="H64" s="9">
        <f t="shared" si="3"/>
        <v>0</v>
      </c>
      <c r="I64" s="9">
        <f t="shared" si="4"/>
        <v>0</v>
      </c>
    </row>
    <row r="65" spans="1:9" ht="17.25" customHeight="1" x14ac:dyDescent="0.25">
      <c r="A65" s="35">
        <v>9788895783123</v>
      </c>
      <c r="B65" t="s">
        <v>78</v>
      </c>
      <c r="C65" s="7">
        <v>0</v>
      </c>
      <c r="D65" s="8">
        <f t="shared" si="0"/>
        <v>0</v>
      </c>
      <c r="E65" s="8">
        <f t="shared" si="1"/>
        <v>0</v>
      </c>
      <c r="F65" s="54">
        <v>9</v>
      </c>
      <c r="G65" s="10">
        <f t="shared" si="2"/>
        <v>0</v>
      </c>
      <c r="H65" s="9">
        <f t="shared" si="3"/>
        <v>0</v>
      </c>
      <c r="I65" s="9">
        <f t="shared" si="4"/>
        <v>0</v>
      </c>
    </row>
    <row r="66" spans="1:9" ht="17.25" customHeight="1" x14ac:dyDescent="0.25">
      <c r="A66" s="35">
        <v>9788887688719</v>
      </c>
      <c r="B66" t="s">
        <v>79</v>
      </c>
      <c r="C66" s="7">
        <v>0</v>
      </c>
      <c r="D66" s="8">
        <f t="shared" si="0"/>
        <v>0</v>
      </c>
      <c r="E66" s="8">
        <f t="shared" si="1"/>
        <v>0</v>
      </c>
      <c r="F66" s="54">
        <v>15</v>
      </c>
      <c r="G66" s="10">
        <f t="shared" si="2"/>
        <v>0</v>
      </c>
      <c r="H66" s="9">
        <f t="shared" si="3"/>
        <v>0</v>
      </c>
      <c r="I66" s="9">
        <f t="shared" si="4"/>
        <v>0</v>
      </c>
    </row>
    <row r="67" spans="1:9" ht="17.25" customHeight="1" x14ac:dyDescent="0.25">
      <c r="A67" s="35">
        <v>9788895783840</v>
      </c>
      <c r="B67" t="s">
        <v>80</v>
      </c>
      <c r="C67" s="7">
        <v>0</v>
      </c>
      <c r="D67" s="8">
        <f t="shared" si="0"/>
        <v>0</v>
      </c>
      <c r="E67" s="8">
        <f t="shared" si="1"/>
        <v>0</v>
      </c>
      <c r="F67" s="54">
        <v>7.9</v>
      </c>
      <c r="G67" s="10">
        <f t="shared" si="2"/>
        <v>0</v>
      </c>
      <c r="H67" s="9">
        <f t="shared" si="3"/>
        <v>0</v>
      </c>
      <c r="I67" s="9">
        <f t="shared" si="4"/>
        <v>0</v>
      </c>
    </row>
    <row r="68" spans="1:9" ht="17.25" customHeight="1" x14ac:dyDescent="0.25">
      <c r="A68" s="35">
        <v>9788895783130</v>
      </c>
      <c r="B68" t="s">
        <v>81</v>
      </c>
      <c r="C68" s="7">
        <v>0</v>
      </c>
      <c r="D68" s="8">
        <f t="shared" ref="D68:D132" si="5">ROUND(C68*70%,0)</f>
        <v>0</v>
      </c>
      <c r="E68" s="8">
        <f t="shared" ref="E68:E132" si="6">ROUND(C68-D68,0)</f>
        <v>0</v>
      </c>
      <c r="F68" s="54">
        <v>12</v>
      </c>
      <c r="G68" s="10">
        <f t="shared" ref="G68:G132" si="7">E68*F68</f>
        <v>0</v>
      </c>
      <c r="H68" s="9">
        <f t="shared" ref="H68:H132" si="8">ROUNDDOWN(G68/1.04,2)</f>
        <v>0</v>
      </c>
      <c r="I68" s="9">
        <f t="shared" ref="I68:I132" si="9">ROUND(G68-H68,2)</f>
        <v>0</v>
      </c>
    </row>
    <row r="69" spans="1:9" ht="17.25" customHeight="1" x14ac:dyDescent="0.25">
      <c r="A69" s="35">
        <v>9788887688887</v>
      </c>
      <c r="B69" t="s">
        <v>82</v>
      </c>
      <c r="C69" s="7">
        <v>0</v>
      </c>
      <c r="D69" s="8">
        <f t="shared" si="5"/>
        <v>0</v>
      </c>
      <c r="E69" s="8">
        <f t="shared" si="6"/>
        <v>0</v>
      </c>
      <c r="F69" s="54">
        <v>2</v>
      </c>
      <c r="G69" s="10">
        <f t="shared" si="7"/>
        <v>0</v>
      </c>
      <c r="H69" s="9">
        <f t="shared" si="8"/>
        <v>0</v>
      </c>
      <c r="I69" s="9">
        <f t="shared" si="9"/>
        <v>0</v>
      </c>
    </row>
    <row r="70" spans="1:9" ht="17.25" customHeight="1" x14ac:dyDescent="0.25">
      <c r="A70" s="35">
        <v>9788895783703</v>
      </c>
      <c r="B70" t="s">
        <v>83</v>
      </c>
      <c r="C70" s="7">
        <v>0</v>
      </c>
      <c r="D70" s="8">
        <f t="shared" si="5"/>
        <v>0</v>
      </c>
      <c r="E70" s="8">
        <f t="shared" si="6"/>
        <v>0</v>
      </c>
      <c r="F70" s="54">
        <v>6</v>
      </c>
      <c r="G70" s="10">
        <f t="shared" si="7"/>
        <v>0</v>
      </c>
      <c r="H70" s="9">
        <f t="shared" si="8"/>
        <v>0</v>
      </c>
      <c r="I70" s="9">
        <f t="shared" si="9"/>
        <v>0</v>
      </c>
    </row>
    <row r="71" spans="1:9" ht="17.25" customHeight="1" x14ac:dyDescent="0.25">
      <c r="A71" s="35">
        <v>9788887688740</v>
      </c>
      <c r="B71" t="s">
        <v>84</v>
      </c>
      <c r="C71" s="7">
        <v>0</v>
      </c>
      <c r="D71" s="8">
        <f t="shared" si="5"/>
        <v>0</v>
      </c>
      <c r="E71" s="8">
        <f t="shared" si="6"/>
        <v>0</v>
      </c>
      <c r="F71" s="54">
        <v>5</v>
      </c>
      <c r="G71" s="10">
        <f t="shared" si="7"/>
        <v>0</v>
      </c>
      <c r="H71" s="9">
        <f t="shared" si="8"/>
        <v>0</v>
      </c>
      <c r="I71" s="9">
        <f t="shared" si="9"/>
        <v>0</v>
      </c>
    </row>
    <row r="72" spans="1:9" ht="17.25" customHeight="1" x14ac:dyDescent="0.25">
      <c r="A72" s="35">
        <v>9788899571078</v>
      </c>
      <c r="B72" t="s">
        <v>85</v>
      </c>
      <c r="C72" s="7">
        <v>0</v>
      </c>
      <c r="D72" s="8">
        <f t="shared" si="5"/>
        <v>0</v>
      </c>
      <c r="E72" s="8">
        <f t="shared" si="6"/>
        <v>0</v>
      </c>
      <c r="F72" s="54">
        <v>1.5</v>
      </c>
      <c r="G72" s="10">
        <f t="shared" si="7"/>
        <v>0</v>
      </c>
      <c r="H72" s="9">
        <f t="shared" si="8"/>
        <v>0</v>
      </c>
      <c r="I72" s="9">
        <f t="shared" si="9"/>
        <v>0</v>
      </c>
    </row>
    <row r="73" spans="1:9" ht="17.25" customHeight="1" x14ac:dyDescent="0.25">
      <c r="A73" s="35">
        <v>9788899571085</v>
      </c>
      <c r="B73" t="s">
        <v>86</v>
      </c>
      <c r="C73" s="7">
        <v>0</v>
      </c>
      <c r="D73" s="8">
        <f t="shared" si="5"/>
        <v>0</v>
      </c>
      <c r="E73" s="8">
        <f t="shared" si="6"/>
        <v>0</v>
      </c>
      <c r="F73" s="54">
        <v>1.5</v>
      </c>
      <c r="G73" s="10">
        <f t="shared" si="7"/>
        <v>0</v>
      </c>
      <c r="H73" s="9">
        <f t="shared" si="8"/>
        <v>0</v>
      </c>
      <c r="I73" s="9">
        <f t="shared" si="9"/>
        <v>0</v>
      </c>
    </row>
    <row r="74" spans="1:9" ht="17.25" customHeight="1" x14ac:dyDescent="0.25">
      <c r="A74" s="35">
        <v>9788899571023</v>
      </c>
      <c r="B74" t="s">
        <v>87</v>
      </c>
      <c r="C74" s="7">
        <v>0</v>
      </c>
      <c r="D74" s="8">
        <f t="shared" si="5"/>
        <v>0</v>
      </c>
      <c r="E74" s="8">
        <f t="shared" si="6"/>
        <v>0</v>
      </c>
      <c r="F74" s="54">
        <v>2.5</v>
      </c>
      <c r="G74" s="10">
        <f t="shared" si="7"/>
        <v>0</v>
      </c>
      <c r="H74" s="9">
        <f t="shared" si="8"/>
        <v>0</v>
      </c>
      <c r="I74" s="9">
        <f t="shared" si="9"/>
        <v>0</v>
      </c>
    </row>
    <row r="75" spans="1:9" ht="17.25" customHeight="1" x14ac:dyDescent="0.25">
      <c r="A75" s="35">
        <v>9788899571313</v>
      </c>
      <c r="B75" t="s">
        <v>88</v>
      </c>
      <c r="C75" s="7">
        <v>0</v>
      </c>
      <c r="D75" s="8">
        <f t="shared" si="5"/>
        <v>0</v>
      </c>
      <c r="E75" s="8">
        <f t="shared" si="6"/>
        <v>0</v>
      </c>
      <c r="F75" s="54">
        <v>1.8</v>
      </c>
      <c r="G75" s="10">
        <f t="shared" si="7"/>
        <v>0</v>
      </c>
      <c r="H75" s="9">
        <f t="shared" si="8"/>
        <v>0</v>
      </c>
      <c r="I75" s="9">
        <f t="shared" si="9"/>
        <v>0</v>
      </c>
    </row>
    <row r="76" spans="1:9" ht="17.25" customHeight="1" x14ac:dyDescent="0.25">
      <c r="A76" s="35">
        <v>9788895783857</v>
      </c>
      <c r="B76" t="s">
        <v>89</v>
      </c>
      <c r="C76" s="7">
        <v>0</v>
      </c>
      <c r="D76" s="8">
        <f t="shared" si="5"/>
        <v>0</v>
      </c>
      <c r="E76" s="8">
        <f t="shared" si="6"/>
        <v>0</v>
      </c>
      <c r="F76" s="54">
        <v>1</v>
      </c>
      <c r="G76" s="10">
        <f t="shared" si="7"/>
        <v>0</v>
      </c>
      <c r="H76" s="9">
        <f t="shared" si="8"/>
        <v>0</v>
      </c>
      <c r="I76" s="9">
        <f t="shared" si="9"/>
        <v>0</v>
      </c>
    </row>
    <row r="77" spans="1:9" ht="17.25" customHeight="1" x14ac:dyDescent="0.25">
      <c r="A77" s="35">
        <v>9788895783772</v>
      </c>
      <c r="B77" t="s">
        <v>90</v>
      </c>
      <c r="C77" s="7">
        <v>0</v>
      </c>
      <c r="D77" s="8">
        <f t="shared" si="5"/>
        <v>0</v>
      </c>
      <c r="E77" s="8">
        <f t="shared" si="6"/>
        <v>0</v>
      </c>
      <c r="F77" s="54">
        <v>2</v>
      </c>
      <c r="G77" s="10">
        <f t="shared" si="7"/>
        <v>0</v>
      </c>
      <c r="H77" s="9">
        <f t="shared" si="8"/>
        <v>0</v>
      </c>
      <c r="I77" s="9">
        <f t="shared" si="9"/>
        <v>0</v>
      </c>
    </row>
    <row r="78" spans="1:9" ht="17.25" customHeight="1" x14ac:dyDescent="0.25">
      <c r="A78" s="35">
        <v>9788895783901</v>
      </c>
      <c r="B78" t="s">
        <v>91</v>
      </c>
      <c r="C78" s="7">
        <v>0</v>
      </c>
      <c r="D78" s="8">
        <f>ROUND(C78*70%,0)</f>
        <v>0</v>
      </c>
      <c r="E78" s="8">
        <f>ROUND(C78-D78,0)</f>
        <v>0</v>
      </c>
      <c r="F78" s="54">
        <v>2</v>
      </c>
      <c r="G78" s="10">
        <f>E78*F78</f>
        <v>0</v>
      </c>
      <c r="H78" s="9">
        <f>ROUNDDOWN(G78/1.04,2)</f>
        <v>0</v>
      </c>
      <c r="I78" s="9">
        <f>ROUND(G78-H78,2)</f>
        <v>0</v>
      </c>
    </row>
    <row r="79" spans="1:9" ht="17.25" customHeight="1" x14ac:dyDescent="0.25">
      <c r="A79" s="35">
        <v>9788899571146</v>
      </c>
      <c r="B79" t="s">
        <v>92</v>
      </c>
      <c r="C79" s="7">
        <v>0</v>
      </c>
      <c r="D79" s="8">
        <f t="shared" si="5"/>
        <v>0</v>
      </c>
      <c r="E79" s="8">
        <f t="shared" si="6"/>
        <v>0</v>
      </c>
      <c r="F79" s="54">
        <v>2</v>
      </c>
      <c r="G79" s="10">
        <f t="shared" si="7"/>
        <v>0</v>
      </c>
      <c r="H79" s="9">
        <f t="shared" si="8"/>
        <v>0</v>
      </c>
      <c r="I79" s="9">
        <f t="shared" si="9"/>
        <v>0</v>
      </c>
    </row>
    <row r="80" spans="1:9" ht="17.25" customHeight="1" x14ac:dyDescent="0.25">
      <c r="A80" s="35">
        <v>9788895783451</v>
      </c>
      <c r="B80" t="s">
        <v>93</v>
      </c>
      <c r="C80" s="7">
        <v>0</v>
      </c>
      <c r="D80" s="8">
        <f t="shared" si="5"/>
        <v>0</v>
      </c>
      <c r="E80" s="8">
        <f t="shared" si="6"/>
        <v>0</v>
      </c>
      <c r="F80" s="54">
        <v>3.5</v>
      </c>
      <c r="G80" s="10">
        <f t="shared" si="7"/>
        <v>0</v>
      </c>
      <c r="H80" s="9">
        <f t="shared" si="8"/>
        <v>0</v>
      </c>
      <c r="I80" s="9">
        <f t="shared" si="9"/>
        <v>0</v>
      </c>
    </row>
    <row r="81" spans="1:9" ht="17.25" customHeight="1" x14ac:dyDescent="0.25">
      <c r="A81" s="35">
        <v>9788895783185</v>
      </c>
      <c r="B81" t="s">
        <v>94</v>
      </c>
      <c r="C81" s="7">
        <v>0</v>
      </c>
      <c r="D81" s="8">
        <f>ROUND(C81*70%,0)</f>
        <v>0</v>
      </c>
      <c r="E81" s="8">
        <f>ROUND(C81-D81,0)</f>
        <v>0</v>
      </c>
      <c r="F81" s="54">
        <v>1.5</v>
      </c>
      <c r="G81" s="10">
        <f>E81*F81</f>
        <v>0</v>
      </c>
      <c r="H81" s="9">
        <f>ROUNDDOWN(G81/1.04,2)</f>
        <v>0</v>
      </c>
      <c r="I81" s="9">
        <f>ROUND(G81-H81,2)</f>
        <v>0</v>
      </c>
    </row>
    <row r="82" spans="1:9" ht="17.25" customHeight="1" x14ac:dyDescent="0.25">
      <c r="A82" s="35">
        <v>9788899571283</v>
      </c>
      <c r="B82" t="s">
        <v>95</v>
      </c>
      <c r="C82" s="7">
        <v>0</v>
      </c>
      <c r="D82" s="8">
        <f>ROUND(C82*70%,0)</f>
        <v>0</v>
      </c>
      <c r="E82" s="8">
        <f>ROUND(C82-D82,0)</f>
        <v>0</v>
      </c>
      <c r="F82" s="54">
        <v>1.5</v>
      </c>
      <c r="G82" s="10">
        <f>E82*F82</f>
        <v>0</v>
      </c>
      <c r="H82" s="9">
        <f>ROUNDDOWN(G82/1.04,2)</f>
        <v>0</v>
      </c>
      <c r="I82" s="9">
        <f>ROUND(G82-H82,2)</f>
        <v>0</v>
      </c>
    </row>
    <row r="83" spans="1:9" ht="17.25" customHeight="1" x14ac:dyDescent="0.25">
      <c r="A83" s="35">
        <v>9788899571344</v>
      </c>
      <c r="B83" t="s">
        <v>96</v>
      </c>
      <c r="C83" s="7">
        <v>0</v>
      </c>
      <c r="D83" s="8">
        <f t="shared" si="5"/>
        <v>0</v>
      </c>
      <c r="E83" s="8">
        <f t="shared" si="6"/>
        <v>0</v>
      </c>
      <c r="F83" s="54">
        <v>16</v>
      </c>
      <c r="G83" s="10">
        <f t="shared" si="7"/>
        <v>0</v>
      </c>
      <c r="H83" s="9">
        <f t="shared" si="8"/>
        <v>0</v>
      </c>
      <c r="I83" s="9">
        <f t="shared" si="9"/>
        <v>0</v>
      </c>
    </row>
    <row r="84" spans="1:9" ht="17.25" customHeight="1" x14ac:dyDescent="0.25">
      <c r="A84" s="35">
        <v>9788895783031</v>
      </c>
      <c r="B84" t="s">
        <v>97</v>
      </c>
      <c r="C84" s="7">
        <v>0</v>
      </c>
      <c r="D84" s="8">
        <f>ROUND(C84*70%,0)</f>
        <v>0</v>
      </c>
      <c r="E84" s="8">
        <f>ROUND(C84-D84,0)</f>
        <v>0</v>
      </c>
      <c r="F84" s="54">
        <v>16</v>
      </c>
      <c r="G84" s="10">
        <f>E84*F84</f>
        <v>0</v>
      </c>
      <c r="H84" s="9">
        <f>ROUNDDOWN(G84/1.04,2)</f>
        <v>0</v>
      </c>
      <c r="I84" s="9">
        <f>ROUND(G84-H84,2)</f>
        <v>0</v>
      </c>
    </row>
    <row r="85" spans="1:9" ht="17.25" customHeight="1" x14ac:dyDescent="0.25">
      <c r="A85" s="35">
        <v>9788899571559</v>
      </c>
      <c r="B85" t="s">
        <v>98</v>
      </c>
      <c r="C85" s="7">
        <v>0</v>
      </c>
      <c r="D85" s="8">
        <f t="shared" si="5"/>
        <v>0</v>
      </c>
      <c r="E85" s="8">
        <f t="shared" si="6"/>
        <v>0</v>
      </c>
      <c r="F85" s="54">
        <v>16</v>
      </c>
      <c r="G85" s="10">
        <f t="shared" si="7"/>
        <v>0</v>
      </c>
      <c r="H85" s="9">
        <f t="shared" si="8"/>
        <v>0</v>
      </c>
      <c r="I85" s="9">
        <f t="shared" si="9"/>
        <v>0</v>
      </c>
    </row>
    <row r="86" spans="1:9" ht="17.25" customHeight="1" x14ac:dyDescent="0.25">
      <c r="A86" s="35">
        <v>9788899571030</v>
      </c>
      <c r="B86" t="s">
        <v>99</v>
      </c>
      <c r="C86" s="7">
        <v>0</v>
      </c>
      <c r="D86" s="8">
        <f t="shared" si="5"/>
        <v>0</v>
      </c>
      <c r="E86" s="8">
        <f t="shared" si="6"/>
        <v>0</v>
      </c>
      <c r="F86" s="54">
        <v>16</v>
      </c>
      <c r="G86" s="10">
        <f t="shared" si="7"/>
        <v>0</v>
      </c>
      <c r="H86" s="9">
        <f t="shared" si="8"/>
        <v>0</v>
      </c>
      <c r="I86" s="9">
        <f t="shared" si="9"/>
        <v>0</v>
      </c>
    </row>
    <row r="87" spans="1:9" ht="17.25" customHeight="1" x14ac:dyDescent="0.25">
      <c r="A87" s="35">
        <v>9788899571573</v>
      </c>
      <c r="B87" t="s">
        <v>100</v>
      </c>
      <c r="C87" s="7">
        <v>0</v>
      </c>
      <c r="D87" s="8">
        <f t="shared" si="5"/>
        <v>0</v>
      </c>
      <c r="E87" s="8">
        <f t="shared" si="6"/>
        <v>0</v>
      </c>
      <c r="F87" s="54">
        <v>18</v>
      </c>
      <c r="G87" s="10">
        <f t="shared" si="7"/>
        <v>0</v>
      </c>
      <c r="H87" s="9">
        <f t="shared" si="8"/>
        <v>0</v>
      </c>
      <c r="I87" s="9">
        <f t="shared" si="9"/>
        <v>0</v>
      </c>
    </row>
    <row r="88" spans="1:9" ht="17.25" customHeight="1" x14ac:dyDescent="0.25">
      <c r="A88" s="35">
        <v>9788899571153</v>
      </c>
      <c r="B88" t="s">
        <v>101</v>
      </c>
      <c r="C88" s="7">
        <v>0</v>
      </c>
      <c r="D88" s="8">
        <f t="shared" si="5"/>
        <v>0</v>
      </c>
      <c r="E88" s="8">
        <f t="shared" si="6"/>
        <v>0</v>
      </c>
      <c r="F88" s="54">
        <v>2</v>
      </c>
      <c r="G88" s="10">
        <f t="shared" si="7"/>
        <v>0</v>
      </c>
      <c r="H88" s="9">
        <f t="shared" si="8"/>
        <v>0</v>
      </c>
      <c r="I88" s="9">
        <f t="shared" si="9"/>
        <v>0</v>
      </c>
    </row>
    <row r="89" spans="1:9" ht="17.25" customHeight="1" x14ac:dyDescent="0.25">
      <c r="A89" s="35">
        <v>9788895783291</v>
      </c>
      <c r="B89" t="s">
        <v>102</v>
      </c>
      <c r="C89" s="7">
        <v>0</v>
      </c>
      <c r="D89" s="8">
        <f t="shared" si="5"/>
        <v>0</v>
      </c>
      <c r="E89" s="8">
        <f t="shared" si="6"/>
        <v>0</v>
      </c>
      <c r="F89" s="54">
        <v>2.6</v>
      </c>
      <c r="G89" s="10">
        <f t="shared" si="7"/>
        <v>0</v>
      </c>
      <c r="H89" s="9">
        <f t="shared" si="8"/>
        <v>0</v>
      </c>
      <c r="I89" s="9">
        <f t="shared" si="9"/>
        <v>0</v>
      </c>
    </row>
    <row r="90" spans="1:9" ht="17.25" customHeight="1" x14ac:dyDescent="0.25">
      <c r="A90" s="35">
        <v>9788895783574</v>
      </c>
      <c r="B90" t="s">
        <v>103</v>
      </c>
      <c r="C90" s="7">
        <v>0</v>
      </c>
      <c r="D90" s="8">
        <f>ROUND(C90*70%,0)</f>
        <v>0</v>
      </c>
      <c r="E90" s="8">
        <f>ROUND(C90-D90,0)</f>
        <v>0</v>
      </c>
      <c r="F90" s="54">
        <v>2.5</v>
      </c>
      <c r="G90" s="10">
        <f>E90*F90</f>
        <v>0</v>
      </c>
      <c r="H90" s="9">
        <f>ROUNDDOWN(G90/1.04,2)</f>
        <v>0</v>
      </c>
      <c r="I90" s="9">
        <f>ROUND(G90-H90,2)</f>
        <v>0</v>
      </c>
    </row>
    <row r="91" spans="1:9" ht="17.25" customHeight="1" x14ac:dyDescent="0.25">
      <c r="A91" s="35">
        <v>9788895783697</v>
      </c>
      <c r="B91" t="s">
        <v>104</v>
      </c>
      <c r="C91" s="7">
        <v>0</v>
      </c>
      <c r="D91" s="8">
        <f t="shared" si="5"/>
        <v>0</v>
      </c>
      <c r="E91" s="8">
        <f t="shared" si="6"/>
        <v>0</v>
      </c>
      <c r="F91" s="54">
        <v>2.5</v>
      </c>
      <c r="G91" s="10">
        <f t="shared" si="7"/>
        <v>0</v>
      </c>
      <c r="H91" s="9">
        <f t="shared" si="8"/>
        <v>0</v>
      </c>
      <c r="I91" s="9">
        <f t="shared" si="9"/>
        <v>0</v>
      </c>
    </row>
    <row r="92" spans="1:9" ht="17.25" customHeight="1" x14ac:dyDescent="0.25">
      <c r="A92" s="35">
        <v>9788887688729</v>
      </c>
      <c r="B92" t="s">
        <v>105</v>
      </c>
      <c r="C92" s="7">
        <v>0</v>
      </c>
      <c r="D92" s="8">
        <f t="shared" si="5"/>
        <v>0</v>
      </c>
      <c r="E92" s="8">
        <f t="shared" si="6"/>
        <v>0</v>
      </c>
      <c r="F92" s="54">
        <v>2.5</v>
      </c>
      <c r="G92" s="10">
        <f t="shared" si="7"/>
        <v>0</v>
      </c>
      <c r="H92" s="9">
        <f t="shared" si="8"/>
        <v>0</v>
      </c>
      <c r="I92" s="9">
        <f t="shared" si="9"/>
        <v>0</v>
      </c>
    </row>
    <row r="93" spans="1:9" ht="17.25" customHeight="1" x14ac:dyDescent="0.25">
      <c r="A93" s="35">
        <v>9788895783017</v>
      </c>
      <c r="B93" t="s">
        <v>106</v>
      </c>
      <c r="C93" s="7">
        <v>0</v>
      </c>
      <c r="D93" s="8">
        <f t="shared" si="5"/>
        <v>0</v>
      </c>
      <c r="E93" s="8">
        <f>ROUND(C93-D93,0)</f>
        <v>0</v>
      </c>
      <c r="F93" s="54">
        <v>1.5</v>
      </c>
      <c r="G93" s="10">
        <f>E93*F93</f>
        <v>0</v>
      </c>
      <c r="H93" s="9">
        <f t="shared" si="8"/>
        <v>0</v>
      </c>
      <c r="I93" s="9">
        <f>ROUND(G93-H93,2)</f>
        <v>0</v>
      </c>
    </row>
    <row r="94" spans="1:9" ht="17.25" customHeight="1" x14ac:dyDescent="0.25">
      <c r="A94" s="35">
        <v>9788899571351</v>
      </c>
      <c r="B94" t="s">
        <v>107</v>
      </c>
      <c r="C94" s="7">
        <v>0</v>
      </c>
      <c r="D94" s="8">
        <f t="shared" si="5"/>
        <v>0</v>
      </c>
      <c r="E94" s="8">
        <f t="shared" si="6"/>
        <v>0</v>
      </c>
      <c r="F94" s="54">
        <v>2.5</v>
      </c>
      <c r="G94" s="10">
        <f t="shared" si="7"/>
        <v>0</v>
      </c>
      <c r="H94" s="9">
        <f t="shared" si="8"/>
        <v>0</v>
      </c>
      <c r="I94" s="9">
        <f t="shared" si="9"/>
        <v>0</v>
      </c>
    </row>
    <row r="95" spans="1:9" ht="17.25" customHeight="1" x14ac:dyDescent="0.25">
      <c r="A95" s="35">
        <v>9788895783871</v>
      </c>
      <c r="B95" t="s">
        <v>108</v>
      </c>
      <c r="C95" s="7">
        <v>0</v>
      </c>
      <c r="D95" s="8">
        <f t="shared" si="5"/>
        <v>0</v>
      </c>
      <c r="E95" s="8">
        <f t="shared" si="6"/>
        <v>0</v>
      </c>
      <c r="F95" s="54">
        <v>2.5</v>
      </c>
      <c r="G95" s="10">
        <f t="shared" si="7"/>
        <v>0</v>
      </c>
      <c r="H95" s="9">
        <f t="shared" si="8"/>
        <v>0</v>
      </c>
      <c r="I95" s="9">
        <f t="shared" si="9"/>
        <v>0</v>
      </c>
    </row>
    <row r="96" spans="1:9" ht="17.25" customHeight="1" x14ac:dyDescent="0.25">
      <c r="A96" s="35">
        <v>9788899571368</v>
      </c>
      <c r="B96" t="s">
        <v>109</v>
      </c>
      <c r="C96" s="7">
        <v>0</v>
      </c>
      <c r="D96" s="8">
        <f t="shared" si="5"/>
        <v>0</v>
      </c>
      <c r="E96" s="8">
        <f t="shared" si="6"/>
        <v>0</v>
      </c>
      <c r="F96" s="54">
        <v>3</v>
      </c>
      <c r="G96" s="10">
        <f t="shared" si="7"/>
        <v>0</v>
      </c>
      <c r="H96" s="9">
        <f t="shared" si="8"/>
        <v>0</v>
      </c>
      <c r="I96" s="9">
        <f t="shared" si="9"/>
        <v>0</v>
      </c>
    </row>
    <row r="97" spans="1:9" ht="17.25" customHeight="1" x14ac:dyDescent="0.25">
      <c r="A97" s="35">
        <v>9788887688955</v>
      </c>
      <c r="B97" t="s">
        <v>110</v>
      </c>
      <c r="C97" s="7">
        <v>0</v>
      </c>
      <c r="D97" s="8">
        <f t="shared" si="5"/>
        <v>0</v>
      </c>
      <c r="E97" s="8">
        <f t="shared" si="6"/>
        <v>0</v>
      </c>
      <c r="F97" s="54">
        <v>2.5</v>
      </c>
      <c r="G97" s="10">
        <f t="shared" si="7"/>
        <v>0</v>
      </c>
      <c r="H97" s="9">
        <f t="shared" si="8"/>
        <v>0</v>
      </c>
      <c r="I97" s="9">
        <f t="shared" si="9"/>
        <v>0</v>
      </c>
    </row>
    <row r="98" spans="1:9" ht="17.25" customHeight="1" x14ac:dyDescent="0.25">
      <c r="A98" s="35">
        <v>9788895783512</v>
      </c>
      <c r="B98" t="s">
        <v>111</v>
      </c>
      <c r="C98" s="7">
        <v>0</v>
      </c>
      <c r="D98" s="8">
        <f>ROUND(C98*70%,0)</f>
        <v>0</v>
      </c>
      <c r="E98" s="8">
        <f>ROUND(C98-D98,0)</f>
        <v>0</v>
      </c>
      <c r="F98" s="54">
        <v>2</v>
      </c>
      <c r="G98" s="10">
        <f>E98*F98</f>
        <v>0</v>
      </c>
      <c r="H98" s="9">
        <f>ROUNDDOWN(G98/1.04,2)</f>
        <v>0</v>
      </c>
      <c r="I98" s="9">
        <f>ROUND(G98-H98,2)</f>
        <v>0</v>
      </c>
    </row>
    <row r="99" spans="1:9" ht="17.25" customHeight="1" x14ac:dyDescent="0.25">
      <c r="A99" s="35">
        <v>9788895783246</v>
      </c>
      <c r="B99" t="s">
        <v>112</v>
      </c>
      <c r="C99" s="7">
        <v>0</v>
      </c>
      <c r="D99" s="8">
        <f t="shared" si="5"/>
        <v>0</v>
      </c>
      <c r="E99" s="8">
        <f t="shared" si="6"/>
        <v>0</v>
      </c>
      <c r="F99" s="54">
        <v>1.8</v>
      </c>
      <c r="G99" s="10">
        <f t="shared" si="7"/>
        <v>0</v>
      </c>
      <c r="H99" s="9">
        <f t="shared" si="8"/>
        <v>0</v>
      </c>
      <c r="I99" s="9">
        <f t="shared" si="9"/>
        <v>0</v>
      </c>
    </row>
    <row r="100" spans="1:9" ht="17.25" customHeight="1" x14ac:dyDescent="0.25">
      <c r="A100" s="35">
        <v>9788887688986</v>
      </c>
      <c r="B100" t="s">
        <v>113</v>
      </c>
      <c r="C100" s="7">
        <v>0</v>
      </c>
      <c r="D100" s="8">
        <f>ROUND(C100*70%,0)</f>
        <v>0</v>
      </c>
      <c r="E100" s="8">
        <f>ROUND(C100-D100,0)</f>
        <v>0</v>
      </c>
      <c r="F100" s="54">
        <v>3</v>
      </c>
      <c r="G100" s="10">
        <f>E100*F100</f>
        <v>0</v>
      </c>
      <c r="H100" s="9">
        <f>ROUNDDOWN(G100/1.04,2)</f>
        <v>0</v>
      </c>
      <c r="I100" s="9">
        <f>ROUND(G100-H100,2)</f>
        <v>0</v>
      </c>
    </row>
    <row r="101" spans="1:9" ht="17.25" customHeight="1" x14ac:dyDescent="0.25">
      <c r="A101" s="35">
        <v>9788895783888</v>
      </c>
      <c r="B101" t="s">
        <v>114</v>
      </c>
      <c r="C101" s="7">
        <v>0</v>
      </c>
      <c r="D101" s="8">
        <f>ROUND(C101*70%,0)</f>
        <v>0</v>
      </c>
      <c r="E101" s="8">
        <f>ROUND(C101-D101,0)</f>
        <v>0</v>
      </c>
      <c r="F101" s="54">
        <v>1</v>
      </c>
      <c r="G101" s="10">
        <f>E101*F101</f>
        <v>0</v>
      </c>
      <c r="H101" s="9">
        <f>ROUNDDOWN(G101/1.04,2)</f>
        <v>0</v>
      </c>
      <c r="I101" s="9">
        <f>ROUND(G101-H101,2)</f>
        <v>0</v>
      </c>
    </row>
    <row r="102" spans="1:9" ht="17.25" customHeight="1" x14ac:dyDescent="0.25">
      <c r="A102" s="35">
        <v>9788887688924</v>
      </c>
      <c r="B102" t="s">
        <v>115</v>
      </c>
      <c r="C102" s="7">
        <v>0</v>
      </c>
      <c r="D102" s="8">
        <f t="shared" si="5"/>
        <v>0</v>
      </c>
      <c r="E102" s="8">
        <f t="shared" si="6"/>
        <v>0</v>
      </c>
      <c r="F102" s="54">
        <v>1.5</v>
      </c>
      <c r="G102" s="10">
        <f t="shared" si="7"/>
        <v>0</v>
      </c>
      <c r="H102" s="9">
        <f t="shared" si="8"/>
        <v>0</v>
      </c>
      <c r="I102" s="9">
        <f t="shared" si="9"/>
        <v>0</v>
      </c>
    </row>
    <row r="103" spans="1:9" ht="17.25" customHeight="1" x14ac:dyDescent="0.25">
      <c r="A103" s="35">
        <v>9788887688412</v>
      </c>
      <c r="B103" t="s">
        <v>116</v>
      </c>
      <c r="C103" s="7">
        <v>0</v>
      </c>
      <c r="D103" s="8">
        <f>ROUND(C103*70%,0)</f>
        <v>0</v>
      </c>
      <c r="E103" s="8">
        <f>ROUND(C103-D103,0)</f>
        <v>0</v>
      </c>
      <c r="F103" s="54">
        <v>10.5</v>
      </c>
      <c r="G103" s="10">
        <f>E103*F103</f>
        <v>0</v>
      </c>
      <c r="H103" s="9">
        <f>ROUNDDOWN(G103/1.04,2)</f>
        <v>0</v>
      </c>
      <c r="I103" s="9">
        <f>ROUND(G103-H103,2)</f>
        <v>0</v>
      </c>
    </row>
    <row r="104" spans="1:9" ht="17.25" customHeight="1" x14ac:dyDescent="0.25">
      <c r="A104" s="35">
        <v>9788899571191</v>
      </c>
      <c r="B104" t="s">
        <v>117</v>
      </c>
      <c r="C104" s="7">
        <v>0</v>
      </c>
      <c r="D104" s="8">
        <f t="shared" si="5"/>
        <v>0</v>
      </c>
      <c r="E104" s="8">
        <f t="shared" si="6"/>
        <v>0</v>
      </c>
      <c r="F104" s="54">
        <v>1.5</v>
      </c>
      <c r="G104" s="10">
        <f t="shared" si="7"/>
        <v>0</v>
      </c>
      <c r="H104" s="9">
        <f t="shared" si="8"/>
        <v>0</v>
      </c>
      <c r="I104" s="9">
        <f t="shared" si="9"/>
        <v>0</v>
      </c>
    </row>
    <row r="105" spans="1:9" ht="17.25" customHeight="1" x14ac:dyDescent="0.25">
      <c r="A105" s="35">
        <v>9788899571337</v>
      </c>
      <c r="B105" t="s">
        <v>118</v>
      </c>
      <c r="C105" s="7">
        <v>0</v>
      </c>
      <c r="D105" s="8">
        <f t="shared" si="5"/>
        <v>0</v>
      </c>
      <c r="E105" s="8">
        <f t="shared" si="6"/>
        <v>0</v>
      </c>
      <c r="F105" s="54">
        <v>2.5</v>
      </c>
      <c r="G105" s="10">
        <f t="shared" si="7"/>
        <v>0</v>
      </c>
      <c r="H105" s="9">
        <f t="shared" si="8"/>
        <v>0</v>
      </c>
      <c r="I105" s="9">
        <f t="shared" si="9"/>
        <v>0</v>
      </c>
    </row>
    <row r="106" spans="1:9" ht="17.25" customHeight="1" x14ac:dyDescent="0.25">
      <c r="A106" s="35">
        <v>9788895783000</v>
      </c>
      <c r="B106" t="s">
        <v>119</v>
      </c>
      <c r="C106" s="7">
        <v>0</v>
      </c>
      <c r="D106" s="8">
        <f t="shared" si="5"/>
        <v>0</v>
      </c>
      <c r="E106" s="8">
        <f t="shared" si="6"/>
        <v>0</v>
      </c>
      <c r="F106" s="54">
        <v>2.5</v>
      </c>
      <c r="G106" s="10">
        <f t="shared" si="7"/>
        <v>0</v>
      </c>
      <c r="H106" s="9">
        <f t="shared" si="8"/>
        <v>0</v>
      </c>
      <c r="I106" s="9">
        <f t="shared" si="9"/>
        <v>0</v>
      </c>
    </row>
    <row r="107" spans="1:9" ht="17.25" customHeight="1" x14ac:dyDescent="0.25">
      <c r="A107" s="35">
        <v>9788899571597</v>
      </c>
      <c r="B107" t="s">
        <v>120</v>
      </c>
      <c r="C107" s="7">
        <v>0</v>
      </c>
      <c r="D107" s="8">
        <f t="shared" si="5"/>
        <v>0</v>
      </c>
      <c r="E107" s="8">
        <f t="shared" si="6"/>
        <v>0</v>
      </c>
      <c r="F107" s="54">
        <v>2</v>
      </c>
      <c r="G107" s="10">
        <f t="shared" si="7"/>
        <v>0</v>
      </c>
      <c r="H107" s="9">
        <f t="shared" si="8"/>
        <v>0</v>
      </c>
      <c r="I107" s="9">
        <f t="shared" si="9"/>
        <v>0</v>
      </c>
    </row>
    <row r="108" spans="1:9" ht="17.25" customHeight="1" x14ac:dyDescent="0.25">
      <c r="A108" s="35">
        <v>9788895783789</v>
      </c>
      <c r="B108" t="s">
        <v>121</v>
      </c>
      <c r="C108" s="7">
        <v>0</v>
      </c>
      <c r="D108" s="8">
        <f t="shared" si="5"/>
        <v>0</v>
      </c>
      <c r="E108" s="8">
        <f t="shared" si="6"/>
        <v>0</v>
      </c>
      <c r="F108" s="54">
        <v>13</v>
      </c>
      <c r="G108" s="10">
        <f t="shared" si="7"/>
        <v>0</v>
      </c>
      <c r="H108" s="9">
        <f t="shared" si="8"/>
        <v>0</v>
      </c>
      <c r="I108" s="9">
        <f t="shared" si="9"/>
        <v>0</v>
      </c>
    </row>
    <row r="109" spans="1:9" ht="17.25" customHeight="1" x14ac:dyDescent="0.25">
      <c r="A109" s="35">
        <v>9788899571290</v>
      </c>
      <c r="B109" t="s">
        <v>122</v>
      </c>
      <c r="C109" s="7">
        <v>0</v>
      </c>
      <c r="D109" s="8">
        <f t="shared" si="5"/>
        <v>0</v>
      </c>
      <c r="E109" s="8">
        <f t="shared" si="6"/>
        <v>0</v>
      </c>
      <c r="F109" s="54">
        <v>4</v>
      </c>
      <c r="G109" s="10">
        <f t="shared" si="7"/>
        <v>0</v>
      </c>
      <c r="H109" s="9">
        <f t="shared" si="8"/>
        <v>0</v>
      </c>
      <c r="I109" s="9">
        <f t="shared" si="9"/>
        <v>0</v>
      </c>
    </row>
    <row r="110" spans="1:9" ht="17.25" customHeight="1" x14ac:dyDescent="0.25">
      <c r="A110" s="35">
        <v>9788887688931</v>
      </c>
      <c r="B110" t="s">
        <v>123</v>
      </c>
      <c r="C110" s="7">
        <v>0</v>
      </c>
      <c r="D110" s="8">
        <f t="shared" si="5"/>
        <v>0</v>
      </c>
      <c r="E110" s="8">
        <f t="shared" si="6"/>
        <v>0</v>
      </c>
      <c r="F110" s="54">
        <v>2.5</v>
      </c>
      <c r="G110" s="10">
        <f t="shared" si="7"/>
        <v>0</v>
      </c>
      <c r="H110" s="9">
        <f t="shared" si="8"/>
        <v>0</v>
      </c>
      <c r="I110" s="9">
        <f t="shared" si="9"/>
        <v>0</v>
      </c>
    </row>
    <row r="111" spans="1:9" ht="17.25" customHeight="1" x14ac:dyDescent="0.25">
      <c r="A111" s="35">
        <v>9788887688583</v>
      </c>
      <c r="B111" t="s">
        <v>124</v>
      </c>
      <c r="C111" s="7">
        <v>0</v>
      </c>
      <c r="D111" s="8">
        <f>ROUND(C111*70%,0)</f>
        <v>0</v>
      </c>
      <c r="E111" s="8">
        <f>ROUND(C111-D111,0)</f>
        <v>0</v>
      </c>
      <c r="F111" s="54">
        <v>2</v>
      </c>
      <c r="G111" s="10">
        <f>E111*F111</f>
        <v>0</v>
      </c>
      <c r="H111" s="9">
        <f>ROUNDDOWN(G111/1.04,2)</f>
        <v>0</v>
      </c>
      <c r="I111" s="9">
        <f>ROUND(G111-H111,2)</f>
        <v>0</v>
      </c>
    </row>
    <row r="112" spans="1:9" ht="17.25" customHeight="1" x14ac:dyDescent="0.25">
      <c r="A112" s="35">
        <v>9788899571207</v>
      </c>
      <c r="B112" t="s">
        <v>125</v>
      </c>
      <c r="C112" s="7">
        <v>0</v>
      </c>
      <c r="D112" s="8">
        <f>ROUND(C112*70%,0)</f>
        <v>0</v>
      </c>
      <c r="E112" s="8">
        <f>ROUND(C112-D112,0)</f>
        <v>0</v>
      </c>
      <c r="F112" s="54">
        <v>1.5</v>
      </c>
      <c r="G112" s="10">
        <f>E112*F112</f>
        <v>0</v>
      </c>
      <c r="H112" s="9">
        <f>ROUNDDOWN(G112/1.04,2)</f>
        <v>0</v>
      </c>
      <c r="I112" s="9">
        <f>ROUND(G112-H112,2)</f>
        <v>0</v>
      </c>
    </row>
    <row r="113" spans="1:9" ht="17.25" customHeight="1" x14ac:dyDescent="0.25">
      <c r="A113" s="35">
        <v>9788895783604</v>
      </c>
      <c r="B113" t="s">
        <v>126</v>
      </c>
      <c r="C113" s="7">
        <v>0</v>
      </c>
      <c r="D113" s="8">
        <f>ROUND(C113*70%,0)</f>
        <v>0</v>
      </c>
      <c r="E113" s="8">
        <f>ROUND(C113-D113,0)</f>
        <v>0</v>
      </c>
      <c r="F113" s="54">
        <v>30</v>
      </c>
      <c r="G113" s="10">
        <f>E113*F113</f>
        <v>0</v>
      </c>
      <c r="H113" s="9">
        <f>ROUNDDOWN(G113/1.04,2)</f>
        <v>0</v>
      </c>
      <c r="I113" s="9">
        <f>ROUND(G113-H113,2)</f>
        <v>0</v>
      </c>
    </row>
    <row r="114" spans="1:9" ht="17.25" customHeight="1" x14ac:dyDescent="0.25">
      <c r="A114" s="35">
        <v>9788899571238</v>
      </c>
      <c r="B114" t="s">
        <v>127</v>
      </c>
      <c r="C114" s="7">
        <v>0</v>
      </c>
      <c r="D114" s="8">
        <f t="shared" si="5"/>
        <v>0</v>
      </c>
      <c r="E114" s="8">
        <f t="shared" si="6"/>
        <v>0</v>
      </c>
      <c r="F114" s="54">
        <v>1.8</v>
      </c>
      <c r="G114" s="10">
        <f t="shared" si="7"/>
        <v>0</v>
      </c>
      <c r="H114" s="9">
        <f t="shared" si="8"/>
        <v>0</v>
      </c>
      <c r="I114" s="9">
        <f t="shared" si="9"/>
        <v>0</v>
      </c>
    </row>
    <row r="115" spans="1:9" ht="17.25" customHeight="1" x14ac:dyDescent="0.25">
      <c r="A115" s="35">
        <v>9788899571252</v>
      </c>
      <c r="B115" t="s">
        <v>128</v>
      </c>
      <c r="C115" s="7">
        <v>0</v>
      </c>
      <c r="D115" s="8">
        <f t="shared" si="5"/>
        <v>0</v>
      </c>
      <c r="E115" s="8">
        <f t="shared" si="6"/>
        <v>0</v>
      </c>
      <c r="F115" s="54">
        <v>2.5</v>
      </c>
      <c r="G115" s="10">
        <f t="shared" si="7"/>
        <v>0</v>
      </c>
      <c r="H115" s="9">
        <f t="shared" si="8"/>
        <v>0</v>
      </c>
      <c r="I115" s="9">
        <f t="shared" si="9"/>
        <v>0</v>
      </c>
    </row>
    <row r="116" spans="1:9" ht="17.25" customHeight="1" x14ac:dyDescent="0.25">
      <c r="A116" s="35">
        <v>9788899571184</v>
      </c>
      <c r="B116" t="s">
        <v>129</v>
      </c>
      <c r="C116" s="7">
        <v>0</v>
      </c>
      <c r="D116" s="8">
        <f t="shared" si="5"/>
        <v>0</v>
      </c>
      <c r="E116" s="8">
        <f t="shared" si="6"/>
        <v>0</v>
      </c>
      <c r="F116" s="54">
        <v>2.5</v>
      </c>
      <c r="G116" s="10">
        <f t="shared" si="7"/>
        <v>0</v>
      </c>
      <c r="H116" s="9">
        <f t="shared" si="8"/>
        <v>0</v>
      </c>
      <c r="I116" s="9">
        <f t="shared" si="9"/>
        <v>0</v>
      </c>
    </row>
    <row r="117" spans="1:9" ht="17.25" customHeight="1" x14ac:dyDescent="0.25">
      <c r="A117" s="35">
        <v>9788895783666</v>
      </c>
      <c r="B117" t="s">
        <v>130</v>
      </c>
      <c r="C117" s="7">
        <v>0</v>
      </c>
      <c r="D117" s="8">
        <f>ROUND(C117*70%,0)</f>
        <v>0</v>
      </c>
      <c r="E117" s="8">
        <f>ROUND(C117-D117,0)</f>
        <v>0</v>
      </c>
      <c r="F117" s="54">
        <v>2</v>
      </c>
      <c r="G117" s="10">
        <f>E117*F117</f>
        <v>0</v>
      </c>
      <c r="H117" s="9">
        <f>ROUNDDOWN(G117/1.04,2)</f>
        <v>0</v>
      </c>
      <c r="I117" s="9">
        <f>ROUND(G117-H117,2)</f>
        <v>0</v>
      </c>
    </row>
    <row r="118" spans="1:9" ht="17.25" customHeight="1" x14ac:dyDescent="0.25">
      <c r="A118" s="35">
        <v>9788899571160</v>
      </c>
      <c r="B118" t="s">
        <v>131</v>
      </c>
      <c r="C118" s="7">
        <v>0</v>
      </c>
      <c r="D118" s="8">
        <f t="shared" si="5"/>
        <v>0</v>
      </c>
      <c r="E118" s="8">
        <f t="shared" si="6"/>
        <v>0</v>
      </c>
      <c r="F118" s="54">
        <v>2.5</v>
      </c>
      <c r="G118" s="10">
        <f t="shared" si="7"/>
        <v>0</v>
      </c>
      <c r="H118" s="9">
        <f t="shared" si="8"/>
        <v>0</v>
      </c>
      <c r="I118" s="9">
        <f t="shared" si="9"/>
        <v>0</v>
      </c>
    </row>
    <row r="119" spans="1:9" ht="17.25" customHeight="1" x14ac:dyDescent="0.25">
      <c r="A119" s="35">
        <v>9788895783055</v>
      </c>
      <c r="B119" t="s">
        <v>132</v>
      </c>
      <c r="C119" s="7">
        <v>0</v>
      </c>
      <c r="D119" s="8">
        <f>ROUND(C119*70%,0)</f>
        <v>0</v>
      </c>
      <c r="E119" s="8">
        <f>ROUND(C119-D119,0)</f>
        <v>0</v>
      </c>
      <c r="F119" s="54">
        <v>2.5</v>
      </c>
      <c r="G119" s="10">
        <f>E119*F119</f>
        <v>0</v>
      </c>
      <c r="H119" s="9">
        <f>ROUNDDOWN(G119/1.04,2)</f>
        <v>0</v>
      </c>
      <c r="I119" s="9">
        <f>ROUND(G119-H119,2)</f>
        <v>0</v>
      </c>
    </row>
    <row r="120" spans="1:9" ht="17.25" customHeight="1" x14ac:dyDescent="0.25">
      <c r="A120" s="35">
        <v>9788895783048</v>
      </c>
      <c r="B120" t="s">
        <v>133</v>
      </c>
      <c r="C120" s="7">
        <v>0</v>
      </c>
      <c r="D120" s="8">
        <f t="shared" si="5"/>
        <v>0</v>
      </c>
      <c r="E120" s="8">
        <f t="shared" si="6"/>
        <v>0</v>
      </c>
      <c r="F120" s="54">
        <v>1.5</v>
      </c>
      <c r="G120" s="10">
        <f t="shared" si="7"/>
        <v>0</v>
      </c>
      <c r="H120" s="9">
        <f t="shared" si="8"/>
        <v>0</v>
      </c>
      <c r="I120" s="9">
        <f t="shared" si="9"/>
        <v>0</v>
      </c>
    </row>
    <row r="121" spans="1:9" ht="17.25" customHeight="1" x14ac:dyDescent="0.25">
      <c r="A121" s="35">
        <v>9788895783444</v>
      </c>
      <c r="B121" t="s">
        <v>134</v>
      </c>
      <c r="C121" s="7">
        <v>0</v>
      </c>
      <c r="D121" s="8">
        <f t="shared" si="5"/>
        <v>0</v>
      </c>
      <c r="E121" s="8">
        <f t="shared" si="6"/>
        <v>0</v>
      </c>
      <c r="F121" s="54">
        <v>15</v>
      </c>
      <c r="G121" s="10">
        <f t="shared" si="7"/>
        <v>0</v>
      </c>
      <c r="H121" s="9">
        <f t="shared" si="8"/>
        <v>0</v>
      </c>
      <c r="I121" s="9">
        <f t="shared" si="9"/>
        <v>0</v>
      </c>
    </row>
    <row r="122" spans="1:9" ht="17.25" customHeight="1" x14ac:dyDescent="0.25">
      <c r="A122" s="35">
        <v>9788895783116</v>
      </c>
      <c r="B122" t="s">
        <v>135</v>
      </c>
      <c r="C122" s="7">
        <v>0</v>
      </c>
      <c r="D122" s="8">
        <f>ROUND(C122*70%,0)</f>
        <v>0</v>
      </c>
      <c r="E122" s="8">
        <f>ROUND(C122-D122,0)</f>
        <v>0</v>
      </c>
      <c r="F122" s="54">
        <v>2</v>
      </c>
      <c r="G122" s="10">
        <f>E122*F122</f>
        <v>0</v>
      </c>
      <c r="H122" s="9">
        <f>ROUNDDOWN(G122/1.04,2)</f>
        <v>0</v>
      </c>
      <c r="I122" s="9">
        <f>ROUND(G122-H122,2)</f>
        <v>0</v>
      </c>
    </row>
    <row r="123" spans="1:9" ht="17.25" customHeight="1" x14ac:dyDescent="0.25">
      <c r="A123" s="32"/>
      <c r="B123" s="6"/>
      <c r="C123" s="7"/>
      <c r="D123" s="8"/>
      <c r="E123" s="8"/>
      <c r="F123" s="9"/>
      <c r="G123" s="10"/>
      <c r="H123" s="9"/>
      <c r="I123" s="9"/>
    </row>
    <row r="124" spans="1:9" ht="17.25" customHeight="1" x14ac:dyDescent="0.25">
      <c r="A124" s="32"/>
      <c r="B124" s="6"/>
      <c r="C124" s="7"/>
      <c r="D124" s="8"/>
      <c r="E124" s="8"/>
      <c r="F124" s="9"/>
      <c r="G124" s="10"/>
      <c r="H124" s="9"/>
      <c r="I124" s="9"/>
    </row>
    <row r="125" spans="1:9" ht="17.25" customHeight="1" x14ac:dyDescent="0.25">
      <c r="A125" s="32"/>
      <c r="B125" s="6"/>
      <c r="C125" s="7"/>
      <c r="D125" s="8"/>
      <c r="E125" s="8"/>
      <c r="F125" s="9"/>
      <c r="G125" s="10"/>
      <c r="H125" s="9"/>
      <c r="I125" s="9"/>
    </row>
    <row r="126" spans="1:9" ht="17.25" customHeight="1" x14ac:dyDescent="0.25">
      <c r="A126" s="32"/>
      <c r="B126" s="6"/>
      <c r="C126" s="7"/>
      <c r="D126" s="8"/>
      <c r="E126" s="8"/>
      <c r="F126" s="9"/>
      <c r="G126" s="10"/>
      <c r="H126" s="9"/>
      <c r="I126" s="9"/>
    </row>
    <row r="127" spans="1:9" ht="17.25" customHeight="1" x14ac:dyDescent="0.25">
      <c r="A127" s="32"/>
      <c r="B127" s="6"/>
      <c r="C127" s="7"/>
      <c r="D127" s="8"/>
      <c r="E127" s="8"/>
      <c r="F127" s="9"/>
      <c r="G127" s="10"/>
      <c r="H127" s="9"/>
      <c r="I127" s="9"/>
    </row>
    <row r="128" spans="1:9" ht="17.25" customHeight="1" x14ac:dyDescent="0.25">
      <c r="A128" s="32"/>
      <c r="B128" s="6"/>
      <c r="C128" s="7"/>
      <c r="D128" s="8"/>
      <c r="E128" s="8"/>
      <c r="F128" s="9"/>
      <c r="G128" s="10"/>
      <c r="H128" s="9"/>
      <c r="I128" s="9"/>
    </row>
    <row r="129" spans="1:9" ht="17.25" customHeight="1" x14ac:dyDescent="0.25">
      <c r="A129" s="32"/>
      <c r="B129" s="6"/>
      <c r="C129" s="7"/>
      <c r="D129" s="8"/>
      <c r="E129" s="8"/>
      <c r="F129" s="9"/>
      <c r="G129" s="10"/>
      <c r="H129" s="9"/>
      <c r="I129" s="9"/>
    </row>
    <row r="130" spans="1:9" ht="17.25" customHeight="1" x14ac:dyDescent="0.25">
      <c r="A130" s="32"/>
      <c r="B130" s="6"/>
      <c r="C130" s="7"/>
      <c r="D130" s="8"/>
      <c r="E130" s="8"/>
      <c r="F130" s="9"/>
      <c r="G130" s="10"/>
      <c r="H130" s="9"/>
      <c r="I130" s="9"/>
    </row>
    <row r="131" spans="1:9" ht="17.25" customHeight="1" x14ac:dyDescent="0.25">
      <c r="A131" s="32"/>
      <c r="B131" s="6"/>
      <c r="C131" s="7"/>
      <c r="D131" s="8"/>
      <c r="E131" s="8"/>
      <c r="F131" s="9"/>
      <c r="G131" s="10"/>
      <c r="H131" s="9"/>
      <c r="I131" s="9"/>
    </row>
    <row r="132" spans="1:9" ht="17.25" customHeight="1" x14ac:dyDescent="0.25">
      <c r="A132" s="32"/>
      <c r="B132" s="6"/>
      <c r="C132" s="7"/>
      <c r="D132" s="8"/>
      <c r="E132" s="8"/>
      <c r="F132" s="9"/>
      <c r="G132" s="10"/>
      <c r="H132" s="9"/>
      <c r="I132" s="9"/>
    </row>
    <row r="133" spans="1:9" ht="17.25" customHeight="1" x14ac:dyDescent="0.25">
      <c r="A133" s="32"/>
      <c r="B133" s="6"/>
      <c r="C133" s="7"/>
      <c r="D133" s="8"/>
      <c r="E133" s="8"/>
      <c r="F133" s="9"/>
      <c r="G133" s="10"/>
      <c r="H133" s="9"/>
      <c r="I133" s="9"/>
    </row>
    <row r="134" spans="1:9" ht="17.25" customHeight="1" x14ac:dyDescent="0.25">
      <c r="A134" s="32"/>
      <c r="B134" s="6"/>
      <c r="C134" s="7"/>
      <c r="D134" s="8"/>
      <c r="E134" s="8"/>
      <c r="F134" s="9"/>
      <c r="G134" s="10"/>
      <c r="H134" s="9"/>
      <c r="I134" s="9"/>
    </row>
    <row r="135" spans="1:9" ht="17.25" customHeight="1" x14ac:dyDescent="0.25">
      <c r="A135" s="32"/>
      <c r="B135" s="6"/>
      <c r="C135" s="7"/>
      <c r="D135" s="8"/>
      <c r="E135" s="8"/>
      <c r="F135" s="9"/>
      <c r="G135" s="10"/>
      <c r="H135" s="9"/>
      <c r="I135" s="9"/>
    </row>
    <row r="136" spans="1:9" ht="17.25" customHeight="1" x14ac:dyDescent="0.25">
      <c r="A136" s="32"/>
      <c r="B136" s="6"/>
      <c r="C136" s="7"/>
      <c r="D136" s="8"/>
      <c r="E136" s="8"/>
      <c r="F136" s="9"/>
      <c r="G136" s="10"/>
      <c r="H136" s="9"/>
      <c r="I136" s="9"/>
    </row>
    <row r="137" spans="1:9" ht="17.25" customHeight="1" x14ac:dyDescent="0.25">
      <c r="A137" s="32"/>
      <c r="B137" s="6"/>
      <c r="C137" s="7"/>
      <c r="D137" s="8"/>
      <c r="E137" s="8"/>
      <c r="F137" s="9"/>
      <c r="G137" s="10"/>
      <c r="H137" s="9"/>
      <c r="I137" s="9"/>
    </row>
    <row r="138" spans="1:9" ht="17.25" customHeight="1" x14ac:dyDescent="0.25">
      <c r="A138" s="32"/>
      <c r="B138" s="6"/>
      <c r="C138" s="7"/>
      <c r="D138" s="8"/>
      <c r="E138" s="8"/>
      <c r="F138" s="9"/>
      <c r="G138" s="10"/>
      <c r="H138" s="9"/>
      <c r="I138" s="9"/>
    </row>
    <row r="139" spans="1:9" ht="17.25" customHeight="1" x14ac:dyDescent="0.25">
      <c r="A139" s="32"/>
      <c r="B139" s="6"/>
      <c r="C139" s="7"/>
      <c r="D139" s="8"/>
      <c r="E139" s="8"/>
      <c r="F139" s="9"/>
      <c r="G139" s="10"/>
      <c r="H139" s="9"/>
      <c r="I139" s="9"/>
    </row>
    <row r="140" spans="1:9" ht="17.25" customHeight="1" x14ac:dyDescent="0.25">
      <c r="A140" s="32"/>
      <c r="B140" s="6"/>
      <c r="C140" s="7"/>
      <c r="D140" s="8"/>
      <c r="E140" s="8"/>
      <c r="F140" s="9"/>
      <c r="G140" s="10"/>
      <c r="H140" s="9"/>
      <c r="I140" s="9"/>
    </row>
    <row r="141" spans="1:9" ht="17.25" customHeight="1" x14ac:dyDescent="0.25">
      <c r="A141" s="32"/>
      <c r="B141" s="6"/>
      <c r="C141" s="7"/>
      <c r="D141" s="8"/>
      <c r="E141" s="8"/>
      <c r="F141" s="9"/>
      <c r="G141" s="10"/>
      <c r="H141" s="9"/>
      <c r="I141" s="9"/>
    </row>
    <row r="142" spans="1:9" ht="17.25" customHeight="1" x14ac:dyDescent="0.25">
      <c r="A142" s="32"/>
      <c r="B142" s="6"/>
      <c r="C142" s="7"/>
      <c r="D142" s="8"/>
      <c r="E142" s="8"/>
      <c r="F142" s="9"/>
      <c r="G142" s="10"/>
      <c r="H142" s="9"/>
      <c r="I142" s="9"/>
    </row>
    <row r="143" spans="1:9" ht="17.25" customHeight="1" x14ac:dyDescent="0.25">
      <c r="A143" s="32"/>
      <c r="B143" s="6"/>
      <c r="C143" s="7"/>
      <c r="D143" s="8"/>
      <c r="E143" s="8"/>
      <c r="F143" s="9"/>
      <c r="G143" s="10"/>
      <c r="H143" s="9"/>
      <c r="I143" s="9"/>
    </row>
    <row r="144" spans="1:9" ht="17.25" customHeight="1" x14ac:dyDescent="0.25">
      <c r="A144" s="32"/>
      <c r="B144" s="6"/>
      <c r="C144" s="7"/>
      <c r="D144" s="8"/>
      <c r="E144" s="8"/>
      <c r="F144" s="9"/>
      <c r="G144" s="10"/>
      <c r="H144" s="9"/>
      <c r="I144" s="9"/>
    </row>
    <row r="145" spans="1:9" ht="17.25" customHeight="1" x14ac:dyDescent="0.25">
      <c r="A145" s="32"/>
      <c r="B145" s="6"/>
      <c r="C145" s="7"/>
      <c r="D145" s="8"/>
      <c r="E145" s="8"/>
      <c r="F145" s="9"/>
      <c r="G145" s="10"/>
      <c r="H145" s="9"/>
      <c r="I145" s="9"/>
    </row>
    <row r="146" spans="1:9" ht="17.25" customHeight="1" x14ac:dyDescent="0.25">
      <c r="A146" s="32"/>
      <c r="B146" s="6"/>
      <c r="C146" s="7"/>
      <c r="D146" s="8"/>
      <c r="E146" s="8"/>
      <c r="F146" s="9"/>
      <c r="G146" s="10"/>
      <c r="H146" s="9"/>
      <c r="I146" s="9"/>
    </row>
    <row r="147" spans="1:9" ht="17.25" customHeight="1" x14ac:dyDescent="0.25">
      <c r="A147" s="32"/>
      <c r="B147" s="6"/>
      <c r="C147" s="7"/>
      <c r="D147" s="8"/>
      <c r="E147" s="8"/>
      <c r="F147" s="9"/>
      <c r="G147" s="10"/>
      <c r="H147" s="9"/>
      <c r="I147" s="9"/>
    </row>
    <row r="148" spans="1:9" ht="17.25" customHeight="1" x14ac:dyDescent="0.25">
      <c r="A148" s="32"/>
      <c r="B148" s="6"/>
      <c r="C148" s="7"/>
      <c r="D148" s="8"/>
      <c r="E148" s="8"/>
      <c r="F148" s="9"/>
      <c r="G148" s="10"/>
      <c r="H148" s="9"/>
      <c r="I148" s="9"/>
    </row>
    <row r="149" spans="1:9" ht="17.25" customHeight="1" x14ac:dyDescent="0.25">
      <c r="A149" s="32"/>
      <c r="B149" s="6"/>
      <c r="C149" s="7"/>
      <c r="D149" s="8"/>
      <c r="E149" s="8"/>
      <c r="F149" s="9"/>
      <c r="G149" s="10"/>
      <c r="H149" s="9"/>
      <c r="I149" s="9"/>
    </row>
    <row r="150" spans="1:9" ht="17.25" customHeight="1" x14ac:dyDescent="0.25">
      <c r="A150" s="32"/>
      <c r="B150" s="6"/>
      <c r="C150" s="7"/>
      <c r="D150" s="8"/>
      <c r="E150" s="8"/>
      <c r="F150" s="9"/>
      <c r="G150" s="10"/>
      <c r="H150" s="9"/>
      <c r="I150" s="9"/>
    </row>
    <row r="151" spans="1:9" ht="17.25" customHeight="1" x14ac:dyDescent="0.25">
      <c r="A151" s="32"/>
      <c r="B151" s="6"/>
      <c r="C151" s="7"/>
      <c r="D151" s="8"/>
      <c r="E151" s="8"/>
      <c r="F151" s="9"/>
      <c r="G151" s="10"/>
      <c r="H151" s="9"/>
      <c r="I151" s="9"/>
    </row>
    <row r="152" spans="1:9" ht="17.25" customHeight="1" x14ac:dyDescent="0.25">
      <c r="A152" s="32"/>
      <c r="B152" s="6"/>
      <c r="C152" s="7"/>
      <c r="D152" s="8"/>
      <c r="E152" s="8"/>
      <c r="F152" s="9"/>
      <c r="G152" s="10"/>
      <c r="H152" s="9"/>
      <c r="I152" s="9"/>
    </row>
    <row r="153" spans="1:9" ht="17.25" customHeight="1" x14ac:dyDescent="0.25">
      <c r="A153" s="32"/>
      <c r="B153" s="6"/>
      <c r="C153" s="7"/>
      <c r="D153" s="8"/>
      <c r="E153" s="8"/>
      <c r="F153" s="9"/>
      <c r="G153" s="10"/>
      <c r="H153" s="9"/>
      <c r="I153" s="9"/>
    </row>
    <row r="154" spans="1:9" ht="17.25" customHeight="1" x14ac:dyDescent="0.25">
      <c r="A154" s="32"/>
      <c r="B154" s="6"/>
      <c r="C154" s="7"/>
      <c r="D154" s="8"/>
      <c r="E154" s="8"/>
      <c r="F154" s="9"/>
      <c r="G154" s="10"/>
      <c r="H154" s="9"/>
      <c r="I154" s="9"/>
    </row>
    <row r="155" spans="1:9" ht="17.25" customHeight="1" x14ac:dyDescent="0.25">
      <c r="A155" s="32"/>
      <c r="B155" s="6"/>
      <c r="C155" s="7"/>
      <c r="D155" s="8"/>
      <c r="E155" s="8"/>
      <c r="F155" s="9"/>
      <c r="G155" s="10"/>
      <c r="H155" s="9"/>
      <c r="I155" s="9"/>
    </row>
    <row r="156" spans="1:9" ht="17.25" customHeight="1" x14ac:dyDescent="0.25">
      <c r="A156" s="32"/>
      <c r="B156" s="6"/>
      <c r="C156" s="7"/>
      <c r="D156" s="8"/>
      <c r="E156" s="8"/>
      <c r="F156" s="9"/>
      <c r="G156" s="10"/>
      <c r="H156" s="9"/>
      <c r="I156" s="9"/>
    </row>
    <row r="157" spans="1:9" ht="17.25" customHeight="1" x14ac:dyDescent="0.25">
      <c r="A157" s="33"/>
      <c r="B157" s="6"/>
      <c r="C157" s="7"/>
      <c r="D157" s="8"/>
      <c r="E157" s="8"/>
      <c r="F157" s="9"/>
      <c r="G157" s="10"/>
      <c r="H157" s="9"/>
      <c r="I157" s="9"/>
    </row>
    <row r="158" spans="1:9" ht="17.25" customHeight="1" x14ac:dyDescent="0.25">
      <c r="A158" s="33"/>
      <c r="B158" s="6"/>
      <c r="C158" s="7"/>
      <c r="D158" s="8"/>
      <c r="E158" s="8"/>
      <c r="F158" s="9"/>
      <c r="G158" s="10"/>
      <c r="H158" s="9"/>
      <c r="I158" s="9"/>
    </row>
    <row r="159" spans="1:9" ht="17.25" customHeight="1" x14ac:dyDescent="0.25">
      <c r="A159" s="33"/>
      <c r="B159" s="6"/>
      <c r="C159" s="7"/>
      <c r="D159" s="8"/>
      <c r="E159" s="8"/>
      <c r="F159" s="9"/>
      <c r="G159" s="10"/>
      <c r="H159" s="9"/>
      <c r="I159" s="9"/>
    </row>
    <row r="160" spans="1:9" ht="17.25" customHeight="1" x14ac:dyDescent="0.25">
      <c r="A160" s="33"/>
      <c r="B160" s="6"/>
      <c r="C160" s="7"/>
      <c r="D160" s="8"/>
      <c r="E160" s="8"/>
      <c r="F160" s="9"/>
      <c r="G160" s="10"/>
      <c r="H160" s="9"/>
      <c r="I160" s="9"/>
    </row>
    <row r="161" spans="1:9" ht="17.25" customHeight="1" x14ac:dyDescent="0.25">
      <c r="A161" s="34"/>
      <c r="B161" s="6"/>
      <c r="C161" s="7"/>
      <c r="D161" s="8"/>
      <c r="E161" s="8"/>
      <c r="F161" s="9"/>
      <c r="G161" s="10"/>
      <c r="H161" s="9"/>
      <c r="I161" s="9"/>
    </row>
    <row r="162" spans="1:9" ht="17.25" customHeight="1" x14ac:dyDescent="0.25">
      <c r="A162" s="33"/>
      <c r="B162" s="6"/>
      <c r="C162" s="7"/>
      <c r="D162" s="8"/>
      <c r="E162" s="8"/>
      <c r="F162" s="9"/>
      <c r="G162" s="10"/>
      <c r="H162" s="9"/>
      <c r="I162" s="9"/>
    </row>
    <row r="163" spans="1:9" x14ac:dyDescent="0.25">
      <c r="A163" s="33"/>
      <c r="B163" s="6"/>
      <c r="C163" s="7"/>
      <c r="D163" s="8"/>
      <c r="E163" s="8"/>
      <c r="F163" s="9"/>
      <c r="G163" s="10"/>
      <c r="H163" s="9"/>
      <c r="I163" s="9"/>
    </row>
    <row r="167" spans="1:9" x14ac:dyDescent="0.25">
      <c r="A167" s="35"/>
      <c r="B167" s="12"/>
    </row>
    <row r="168" spans="1:9" x14ac:dyDescent="0.25">
      <c r="A168" s="35"/>
      <c r="B168" s="12"/>
    </row>
    <row r="169" spans="1:9" x14ac:dyDescent="0.25">
      <c r="A169" s="35"/>
      <c r="B169" s="12"/>
    </row>
    <row r="170" spans="1:9" x14ac:dyDescent="0.25">
      <c r="A170" s="35"/>
      <c r="B170" s="1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0"/>
  <sheetViews>
    <sheetView workbookViewId="0">
      <selection activeCell="C2" sqref="C2"/>
    </sheetView>
  </sheetViews>
  <sheetFormatPr defaultRowHeight="15" x14ac:dyDescent="0.25"/>
  <cols>
    <col min="1" max="1" width="18.85546875" style="36" customWidth="1"/>
    <col min="2" max="2" width="30.85546875" customWidth="1"/>
    <col min="3" max="3" width="12.5703125" customWidth="1"/>
    <col min="7" max="7" width="12.28515625" customWidth="1"/>
    <col min="8" max="8" width="12.42578125" customWidth="1"/>
    <col min="9" max="9" width="12.140625" customWidth="1"/>
  </cols>
  <sheetData>
    <row r="1" spans="1:9" ht="40.700000000000003" customHeight="1" x14ac:dyDescent="0.25">
      <c r="A1" s="29" t="s">
        <v>7</v>
      </c>
      <c r="B1" s="29" t="s">
        <v>1</v>
      </c>
      <c r="C1" s="30" t="s">
        <v>8</v>
      </c>
      <c r="D1" s="30" t="s">
        <v>9</v>
      </c>
      <c r="E1" s="30" t="s">
        <v>10</v>
      </c>
      <c r="F1" s="30" t="s">
        <v>11</v>
      </c>
      <c r="G1" s="31" t="s">
        <v>12</v>
      </c>
      <c r="H1" s="30" t="s">
        <v>13</v>
      </c>
      <c r="I1" s="30" t="s">
        <v>14</v>
      </c>
    </row>
    <row r="2" spans="1:9" ht="17.25" customHeight="1" x14ac:dyDescent="0.25">
      <c r="A2" s="35">
        <v>9788895783765</v>
      </c>
      <c r="B2" t="s">
        <v>15</v>
      </c>
      <c r="C2" s="7">
        <v>0</v>
      </c>
      <c r="D2" s="8">
        <f>ROUND(C2*70%,0)</f>
        <v>0</v>
      </c>
      <c r="E2" s="8">
        <f>ROUND(C2-D2,0)</f>
        <v>0</v>
      </c>
      <c r="F2" s="54">
        <v>7</v>
      </c>
      <c r="G2" s="10">
        <f>E2*F2</f>
        <v>0</v>
      </c>
      <c r="H2" s="9">
        <f>ROUNDDOWN(G2/1.04,2)</f>
        <v>0</v>
      </c>
      <c r="I2" s="9">
        <f>ROUND(G2-H2,2)</f>
        <v>0</v>
      </c>
    </row>
    <row r="3" spans="1:9" ht="17.25" customHeight="1" x14ac:dyDescent="0.25">
      <c r="A3" s="35">
        <v>9788899571092</v>
      </c>
      <c r="B3" t="s">
        <v>16</v>
      </c>
      <c r="C3" s="7">
        <v>0</v>
      </c>
      <c r="D3" s="8">
        <f t="shared" ref="D3:D67" si="0">ROUND(C3*70%,0)</f>
        <v>0</v>
      </c>
      <c r="E3" s="8">
        <f t="shared" ref="E3:E67" si="1">ROUND(C3-D3,0)</f>
        <v>0</v>
      </c>
      <c r="F3" s="54">
        <v>1.5</v>
      </c>
      <c r="G3" s="10">
        <f t="shared" ref="G3:G67" si="2">E3*F3</f>
        <v>0</v>
      </c>
      <c r="H3" s="9">
        <f t="shared" ref="H3:H67" si="3">ROUNDDOWN(G3/1.04,2)</f>
        <v>0</v>
      </c>
      <c r="I3" s="9">
        <f t="shared" ref="I3:I67" si="4">ROUND(G3-H3,2)</f>
        <v>0</v>
      </c>
    </row>
    <row r="4" spans="1:9" ht="17.25" customHeight="1" x14ac:dyDescent="0.25">
      <c r="A4" s="35">
        <v>9788895783178</v>
      </c>
      <c r="B4" t="s">
        <v>17</v>
      </c>
      <c r="C4" s="7">
        <v>0</v>
      </c>
      <c r="D4" s="8">
        <f t="shared" si="0"/>
        <v>0</v>
      </c>
      <c r="E4" s="8">
        <f t="shared" si="1"/>
        <v>0</v>
      </c>
      <c r="F4" s="54">
        <v>7.5</v>
      </c>
      <c r="G4" s="10">
        <f t="shared" si="2"/>
        <v>0</v>
      </c>
      <c r="H4" s="9">
        <f t="shared" si="3"/>
        <v>0</v>
      </c>
      <c r="I4" s="9">
        <f t="shared" si="4"/>
        <v>0</v>
      </c>
    </row>
    <row r="5" spans="1:9" ht="17.25" customHeight="1" x14ac:dyDescent="0.25">
      <c r="A5" s="35">
        <v>9788895783352</v>
      </c>
      <c r="B5" t="s">
        <v>18</v>
      </c>
      <c r="C5" s="7">
        <v>0</v>
      </c>
      <c r="D5" s="8">
        <f t="shared" si="0"/>
        <v>0</v>
      </c>
      <c r="E5" s="8">
        <f t="shared" si="1"/>
        <v>0</v>
      </c>
      <c r="F5" s="54">
        <v>2.5</v>
      </c>
      <c r="G5" s="10">
        <f t="shared" si="2"/>
        <v>0</v>
      </c>
      <c r="H5" s="9">
        <f t="shared" si="3"/>
        <v>0</v>
      </c>
      <c r="I5" s="9">
        <f t="shared" si="4"/>
        <v>0</v>
      </c>
    </row>
    <row r="6" spans="1:9" ht="17.25" customHeight="1" x14ac:dyDescent="0.25">
      <c r="A6" s="35">
        <v>9788895783598</v>
      </c>
      <c r="B6" t="s">
        <v>19</v>
      </c>
      <c r="C6" s="7">
        <v>0</v>
      </c>
      <c r="D6" s="8">
        <f t="shared" si="0"/>
        <v>0</v>
      </c>
      <c r="E6" s="8">
        <f t="shared" si="1"/>
        <v>0</v>
      </c>
      <c r="F6" s="54">
        <v>2</v>
      </c>
      <c r="G6" s="10">
        <f t="shared" si="2"/>
        <v>0</v>
      </c>
      <c r="H6" s="9">
        <f t="shared" si="3"/>
        <v>0</v>
      </c>
      <c r="I6" s="9">
        <f t="shared" si="4"/>
        <v>0</v>
      </c>
    </row>
    <row r="7" spans="1:9" ht="17.25" customHeight="1" x14ac:dyDescent="0.25">
      <c r="A7" s="35">
        <v>9788895783390</v>
      </c>
      <c r="B7" t="s">
        <v>20</v>
      </c>
      <c r="C7" s="7">
        <v>0</v>
      </c>
      <c r="D7" s="8">
        <f t="shared" si="0"/>
        <v>0</v>
      </c>
      <c r="E7" s="8">
        <f t="shared" si="1"/>
        <v>0</v>
      </c>
      <c r="F7" s="54">
        <v>3</v>
      </c>
      <c r="G7" s="10">
        <f t="shared" si="2"/>
        <v>0</v>
      </c>
      <c r="H7" s="9">
        <f t="shared" si="3"/>
        <v>0</v>
      </c>
      <c r="I7" s="9">
        <f t="shared" si="4"/>
        <v>0</v>
      </c>
    </row>
    <row r="8" spans="1:9" ht="17.25" customHeight="1" x14ac:dyDescent="0.25">
      <c r="A8" s="35">
        <v>9788895783222</v>
      </c>
      <c r="B8" t="s">
        <v>21</v>
      </c>
      <c r="C8" s="7">
        <v>0</v>
      </c>
      <c r="D8" s="8">
        <f t="shared" si="0"/>
        <v>0</v>
      </c>
      <c r="E8" s="8">
        <f t="shared" si="1"/>
        <v>0</v>
      </c>
      <c r="F8" s="54">
        <v>2.5</v>
      </c>
      <c r="G8" s="10">
        <f t="shared" si="2"/>
        <v>0</v>
      </c>
      <c r="H8" s="9">
        <f t="shared" si="3"/>
        <v>0</v>
      </c>
      <c r="I8" s="9">
        <f t="shared" si="4"/>
        <v>0</v>
      </c>
    </row>
    <row r="9" spans="1:9" ht="17.25" customHeight="1" x14ac:dyDescent="0.25">
      <c r="A9" s="35">
        <v>9788899571108</v>
      </c>
      <c r="B9" t="s">
        <v>22</v>
      </c>
      <c r="C9" s="7">
        <v>0</v>
      </c>
      <c r="D9" s="8">
        <f t="shared" si="0"/>
        <v>0</v>
      </c>
      <c r="E9" s="8">
        <f t="shared" si="1"/>
        <v>0</v>
      </c>
      <c r="F9" s="54">
        <v>1.5</v>
      </c>
      <c r="G9" s="10">
        <f t="shared" si="2"/>
        <v>0</v>
      </c>
      <c r="H9" s="9">
        <f t="shared" si="3"/>
        <v>0</v>
      </c>
      <c r="I9" s="9">
        <f t="shared" si="4"/>
        <v>0</v>
      </c>
    </row>
    <row r="10" spans="1:9" ht="17.25" customHeight="1" x14ac:dyDescent="0.25">
      <c r="A10" s="35">
        <v>9788899571009</v>
      </c>
      <c r="B10" t="s">
        <v>23</v>
      </c>
      <c r="C10" s="7">
        <v>0</v>
      </c>
      <c r="D10" s="8">
        <f t="shared" si="0"/>
        <v>0</v>
      </c>
      <c r="E10" s="8">
        <f t="shared" si="1"/>
        <v>0</v>
      </c>
      <c r="F10" s="54">
        <v>1.5</v>
      </c>
      <c r="G10" s="10">
        <f t="shared" si="2"/>
        <v>0</v>
      </c>
      <c r="H10" s="9">
        <f t="shared" si="3"/>
        <v>0</v>
      </c>
      <c r="I10" s="9">
        <f t="shared" si="4"/>
        <v>0</v>
      </c>
    </row>
    <row r="11" spans="1:9" ht="17.25" customHeight="1" x14ac:dyDescent="0.25">
      <c r="A11" s="35">
        <v>9788895783567</v>
      </c>
      <c r="B11" t="s">
        <v>24</v>
      </c>
      <c r="C11" s="7">
        <v>0</v>
      </c>
      <c r="D11" s="8">
        <f>ROUND(C11*70%,0)</f>
        <v>0</v>
      </c>
      <c r="E11" s="8">
        <f>ROUND(C11-D11,0)</f>
        <v>0</v>
      </c>
      <c r="F11" s="54">
        <v>1.5</v>
      </c>
      <c r="G11" s="10">
        <f>E11*F11</f>
        <v>0</v>
      </c>
      <c r="H11" s="9">
        <f>ROUNDDOWN(G11/1.04,2)</f>
        <v>0</v>
      </c>
      <c r="I11" s="9">
        <f>ROUND(G11-H11,2)</f>
        <v>0</v>
      </c>
    </row>
    <row r="12" spans="1:9" ht="17.25" customHeight="1" x14ac:dyDescent="0.25">
      <c r="A12" s="35">
        <v>9788899571115</v>
      </c>
      <c r="B12" t="s">
        <v>25</v>
      </c>
      <c r="C12" s="7">
        <v>0</v>
      </c>
      <c r="D12" s="8">
        <f>ROUND(C12*70%,0)</f>
        <v>0</v>
      </c>
      <c r="E12" s="8">
        <f>ROUND(C12-D12,0)</f>
        <v>0</v>
      </c>
      <c r="F12" s="54">
        <v>2</v>
      </c>
      <c r="G12" s="10">
        <f>E12*F12</f>
        <v>0</v>
      </c>
      <c r="H12" s="9">
        <f>ROUNDDOWN(G12/1.04,2)</f>
        <v>0</v>
      </c>
      <c r="I12" s="9">
        <f>ROUND(G12-H12,2)</f>
        <v>0</v>
      </c>
    </row>
    <row r="13" spans="1:9" ht="17.25" customHeight="1" x14ac:dyDescent="0.25">
      <c r="A13" s="35">
        <v>9788887688894</v>
      </c>
      <c r="B13" t="s">
        <v>26</v>
      </c>
      <c r="C13" s="7">
        <v>0</v>
      </c>
      <c r="D13" s="8">
        <f t="shared" si="0"/>
        <v>0</v>
      </c>
      <c r="E13" s="8">
        <f>ROUND(C13-D13,0)</f>
        <v>0</v>
      </c>
      <c r="F13" s="54">
        <v>1.8</v>
      </c>
      <c r="G13" s="10">
        <f>E13*F13</f>
        <v>0</v>
      </c>
      <c r="H13" s="9">
        <f t="shared" si="3"/>
        <v>0</v>
      </c>
      <c r="I13" s="9">
        <f>ROUND(G13-H13,2)</f>
        <v>0</v>
      </c>
    </row>
    <row r="14" spans="1:9" ht="17.25" customHeight="1" x14ac:dyDescent="0.25">
      <c r="A14" s="35">
        <v>9788895783710</v>
      </c>
      <c r="B14" t="s">
        <v>27</v>
      </c>
      <c r="C14" s="7">
        <v>0</v>
      </c>
      <c r="D14" s="8">
        <f t="shared" si="0"/>
        <v>0</v>
      </c>
      <c r="E14" s="8">
        <f t="shared" si="1"/>
        <v>0</v>
      </c>
      <c r="F14" s="54">
        <v>6.5</v>
      </c>
      <c r="G14" s="10">
        <f t="shared" si="2"/>
        <v>0</v>
      </c>
      <c r="H14" s="9">
        <f t="shared" si="3"/>
        <v>0</v>
      </c>
      <c r="I14" s="9">
        <f t="shared" si="4"/>
        <v>0</v>
      </c>
    </row>
    <row r="15" spans="1:9" ht="17.25" customHeight="1" x14ac:dyDescent="0.25">
      <c r="A15" s="35">
        <v>9788895783550</v>
      </c>
      <c r="B15" t="s">
        <v>28</v>
      </c>
      <c r="C15" s="7">
        <v>0</v>
      </c>
      <c r="D15" s="8">
        <f t="shared" si="0"/>
        <v>0</v>
      </c>
      <c r="E15" s="8">
        <f>ROUND(C15-D15,0)</f>
        <v>0</v>
      </c>
      <c r="F15" s="54">
        <v>2.5</v>
      </c>
      <c r="G15" s="10">
        <f>E15*F15</f>
        <v>0</v>
      </c>
      <c r="H15" s="9">
        <f t="shared" si="3"/>
        <v>0</v>
      </c>
      <c r="I15" s="9">
        <f>ROUND(G15-H15,2)</f>
        <v>0</v>
      </c>
    </row>
    <row r="16" spans="1:9" ht="17.25" customHeight="1" x14ac:dyDescent="0.25">
      <c r="A16" s="35">
        <v>9788887688696</v>
      </c>
      <c r="B16" t="s">
        <v>29</v>
      </c>
      <c r="C16" s="7">
        <v>0</v>
      </c>
      <c r="D16" s="8">
        <f>ROUND(C16*70%,0)</f>
        <v>0</v>
      </c>
      <c r="E16" s="8">
        <f>ROUND(C16-D16,0)</f>
        <v>0</v>
      </c>
      <c r="F16" s="54">
        <v>1.5</v>
      </c>
      <c r="G16" s="10">
        <f>E16*F16</f>
        <v>0</v>
      </c>
      <c r="H16" s="9">
        <f>ROUNDDOWN(G16/1.04,2)</f>
        <v>0</v>
      </c>
      <c r="I16" s="9">
        <f>ROUND(G16-H16,2)</f>
        <v>0</v>
      </c>
    </row>
    <row r="17" spans="1:9" ht="17.25" customHeight="1" x14ac:dyDescent="0.25">
      <c r="A17" s="35">
        <v>9788895783628</v>
      </c>
      <c r="B17" t="s">
        <v>30</v>
      </c>
      <c r="C17" s="7">
        <v>0</v>
      </c>
      <c r="D17" s="8">
        <f>ROUND(C17*70%,0)</f>
        <v>0</v>
      </c>
      <c r="E17" s="8">
        <f>ROUND(C17-D17,0)</f>
        <v>0</v>
      </c>
      <c r="F17" s="54">
        <v>2.5</v>
      </c>
      <c r="G17" s="10">
        <f>E17*F17</f>
        <v>0</v>
      </c>
      <c r="H17" s="9">
        <f>ROUNDDOWN(G17/1.04,2)</f>
        <v>0</v>
      </c>
      <c r="I17" s="9">
        <f>ROUND(G17-H17,2)</f>
        <v>0</v>
      </c>
    </row>
    <row r="18" spans="1:9" ht="17.25" customHeight="1" x14ac:dyDescent="0.25">
      <c r="A18" s="35">
        <v>9788887688832</v>
      </c>
      <c r="B18" t="s">
        <v>31</v>
      </c>
      <c r="C18" s="7">
        <v>0</v>
      </c>
      <c r="D18" s="8">
        <f t="shared" si="0"/>
        <v>0</v>
      </c>
      <c r="E18" s="8">
        <f t="shared" si="1"/>
        <v>0</v>
      </c>
      <c r="F18" s="54">
        <v>2.5</v>
      </c>
      <c r="G18" s="10">
        <f t="shared" si="2"/>
        <v>0</v>
      </c>
      <c r="H18" s="9">
        <f t="shared" si="3"/>
        <v>0</v>
      </c>
      <c r="I18" s="9">
        <f t="shared" si="4"/>
        <v>0</v>
      </c>
    </row>
    <row r="19" spans="1:9" ht="17.25" customHeight="1" x14ac:dyDescent="0.25">
      <c r="A19" s="35">
        <v>9788887688443</v>
      </c>
      <c r="B19" t="s">
        <v>32</v>
      </c>
      <c r="C19" s="7">
        <v>0</v>
      </c>
      <c r="D19" s="8">
        <f>ROUND(C19*70%,0)</f>
        <v>0</v>
      </c>
      <c r="E19" s="8">
        <f>ROUND(C19-D19,0)</f>
        <v>0</v>
      </c>
      <c r="F19" s="54">
        <v>1.5</v>
      </c>
      <c r="G19" s="10">
        <f>E19*F19</f>
        <v>0</v>
      </c>
      <c r="H19" s="9">
        <f>ROUNDDOWN(G19/1.04,2)</f>
        <v>0</v>
      </c>
      <c r="I19" s="9">
        <f>ROUND(G19-H19,2)</f>
        <v>0</v>
      </c>
    </row>
    <row r="20" spans="1:9" ht="17.25" customHeight="1" x14ac:dyDescent="0.25">
      <c r="A20" s="35">
        <v>9788895783994</v>
      </c>
      <c r="B20" t="s">
        <v>33</v>
      </c>
      <c r="C20" s="7">
        <v>0</v>
      </c>
      <c r="D20" s="8">
        <f t="shared" si="0"/>
        <v>0</v>
      </c>
      <c r="E20" s="8">
        <f>ROUND(C20-D20,0)</f>
        <v>0</v>
      </c>
      <c r="F20" s="54">
        <v>1.8</v>
      </c>
      <c r="G20" s="10">
        <f>E20*F20</f>
        <v>0</v>
      </c>
      <c r="H20" s="9">
        <f t="shared" si="3"/>
        <v>0</v>
      </c>
      <c r="I20" s="9">
        <f>ROUND(G20-H20,2)</f>
        <v>0</v>
      </c>
    </row>
    <row r="21" spans="1:9" ht="17.25" customHeight="1" x14ac:dyDescent="0.25">
      <c r="A21" s="35">
        <v>9788895783864</v>
      </c>
      <c r="B21" t="s">
        <v>34</v>
      </c>
      <c r="C21" s="7">
        <v>0</v>
      </c>
      <c r="D21" s="8">
        <f t="shared" si="0"/>
        <v>0</v>
      </c>
      <c r="E21" s="8">
        <f t="shared" si="1"/>
        <v>0</v>
      </c>
      <c r="F21" s="54">
        <v>1.5</v>
      </c>
      <c r="G21" s="10">
        <f t="shared" si="2"/>
        <v>0</v>
      </c>
      <c r="H21" s="9">
        <f t="shared" si="3"/>
        <v>0</v>
      </c>
      <c r="I21" s="9">
        <f t="shared" si="4"/>
        <v>0</v>
      </c>
    </row>
    <row r="22" spans="1:9" ht="17.25" customHeight="1" x14ac:dyDescent="0.25">
      <c r="A22" s="35">
        <v>9788895783741</v>
      </c>
      <c r="B22" t="s">
        <v>35</v>
      </c>
      <c r="C22" s="7">
        <v>0</v>
      </c>
      <c r="D22" s="8">
        <f t="shared" si="0"/>
        <v>0</v>
      </c>
      <c r="E22" s="8">
        <f t="shared" si="1"/>
        <v>0</v>
      </c>
      <c r="F22" s="54">
        <v>2</v>
      </c>
      <c r="G22" s="10">
        <f t="shared" si="2"/>
        <v>0</v>
      </c>
      <c r="H22" s="9">
        <f t="shared" si="3"/>
        <v>0</v>
      </c>
      <c r="I22" s="9">
        <f t="shared" si="4"/>
        <v>0</v>
      </c>
    </row>
    <row r="23" spans="1:9" ht="17.25" customHeight="1" x14ac:dyDescent="0.25">
      <c r="A23" s="35">
        <v>9788895783819</v>
      </c>
      <c r="B23" t="s">
        <v>36</v>
      </c>
      <c r="C23" s="7">
        <v>0</v>
      </c>
      <c r="D23" s="8">
        <f t="shared" si="0"/>
        <v>0</v>
      </c>
      <c r="E23" s="8">
        <f t="shared" si="1"/>
        <v>0</v>
      </c>
      <c r="F23" s="54">
        <v>4.5</v>
      </c>
      <c r="G23" s="10">
        <f t="shared" si="2"/>
        <v>0</v>
      </c>
      <c r="H23" s="9">
        <f t="shared" si="3"/>
        <v>0</v>
      </c>
      <c r="I23" s="9">
        <f t="shared" si="4"/>
        <v>0</v>
      </c>
    </row>
    <row r="24" spans="1:9" ht="17.25" customHeight="1" x14ac:dyDescent="0.25">
      <c r="A24" s="35">
        <v>9788899571276</v>
      </c>
      <c r="B24" t="s">
        <v>37</v>
      </c>
      <c r="C24" s="7">
        <v>0</v>
      </c>
      <c r="D24" s="8">
        <f t="shared" si="0"/>
        <v>0</v>
      </c>
      <c r="E24" s="8">
        <f t="shared" si="1"/>
        <v>0</v>
      </c>
      <c r="F24" s="54">
        <v>3</v>
      </c>
      <c r="G24" s="10">
        <f t="shared" si="2"/>
        <v>0</v>
      </c>
      <c r="H24" s="9">
        <f t="shared" si="3"/>
        <v>0</v>
      </c>
      <c r="I24" s="9">
        <f t="shared" si="4"/>
        <v>0</v>
      </c>
    </row>
    <row r="25" spans="1:9" ht="17.25" customHeight="1" x14ac:dyDescent="0.25">
      <c r="A25" s="35">
        <v>9788887688993</v>
      </c>
      <c r="B25" t="s">
        <v>38</v>
      </c>
      <c r="C25" s="7">
        <v>0</v>
      </c>
      <c r="D25" s="8">
        <f t="shared" si="0"/>
        <v>0</v>
      </c>
      <c r="E25" s="8">
        <f t="shared" si="1"/>
        <v>0</v>
      </c>
      <c r="F25" s="54">
        <v>2.5</v>
      </c>
      <c r="G25" s="10">
        <f t="shared" si="2"/>
        <v>0</v>
      </c>
      <c r="H25" s="9">
        <f t="shared" si="3"/>
        <v>0</v>
      </c>
      <c r="I25" s="9">
        <f t="shared" si="4"/>
        <v>0</v>
      </c>
    </row>
    <row r="26" spans="1:9" ht="17.25" customHeight="1" x14ac:dyDescent="0.25">
      <c r="A26" s="35">
        <v>9788899571306</v>
      </c>
      <c r="B26" t="s">
        <v>39</v>
      </c>
      <c r="C26" s="7">
        <v>0</v>
      </c>
      <c r="D26" s="8">
        <f t="shared" si="0"/>
        <v>0</v>
      </c>
      <c r="E26" s="8">
        <f t="shared" si="1"/>
        <v>0</v>
      </c>
      <c r="F26" s="54">
        <v>2.5</v>
      </c>
      <c r="G26" s="10">
        <f t="shared" si="2"/>
        <v>0</v>
      </c>
      <c r="H26" s="9">
        <f t="shared" si="3"/>
        <v>0</v>
      </c>
      <c r="I26" s="9">
        <f t="shared" si="4"/>
        <v>0</v>
      </c>
    </row>
    <row r="27" spans="1:9" x14ac:dyDescent="0.25">
      <c r="A27" s="35">
        <v>9788895783109</v>
      </c>
      <c r="B27" t="s">
        <v>40</v>
      </c>
      <c r="C27" s="7">
        <v>0</v>
      </c>
      <c r="D27" s="8">
        <f>ROUND(C27*70%,0)</f>
        <v>0</v>
      </c>
      <c r="E27" s="8">
        <f>ROUND(C27-D27,0)</f>
        <v>0</v>
      </c>
      <c r="F27" s="54">
        <v>2</v>
      </c>
      <c r="G27" s="10">
        <f>E27*F27</f>
        <v>0</v>
      </c>
      <c r="H27" s="9">
        <f>ROUNDDOWN(G27/1.04,2)</f>
        <v>0</v>
      </c>
      <c r="I27" s="9">
        <f>ROUND(G27-H27,2)</f>
        <v>0</v>
      </c>
    </row>
    <row r="28" spans="1:9" ht="17.25" customHeight="1" x14ac:dyDescent="0.25">
      <c r="A28" s="35">
        <v>9788899571269</v>
      </c>
      <c r="B28" t="s">
        <v>41</v>
      </c>
      <c r="C28" s="7">
        <v>0</v>
      </c>
      <c r="D28" s="8">
        <f t="shared" si="0"/>
        <v>0</v>
      </c>
      <c r="E28" s="8">
        <f t="shared" si="1"/>
        <v>0</v>
      </c>
      <c r="F28" s="54">
        <v>2</v>
      </c>
      <c r="G28" s="10">
        <f t="shared" si="2"/>
        <v>0</v>
      </c>
      <c r="H28" s="9">
        <f t="shared" si="3"/>
        <v>0</v>
      </c>
      <c r="I28" s="9">
        <f t="shared" si="4"/>
        <v>0</v>
      </c>
    </row>
    <row r="29" spans="1:9" ht="17.25" customHeight="1" x14ac:dyDescent="0.25">
      <c r="A29" s="35">
        <v>9788887688948</v>
      </c>
      <c r="B29" t="s">
        <v>42</v>
      </c>
      <c r="C29" s="7">
        <v>0</v>
      </c>
      <c r="D29" s="8">
        <f>ROUND(C29*70%,0)</f>
        <v>0</v>
      </c>
      <c r="E29" s="8">
        <f>ROUND(C29-D29,0)</f>
        <v>0</v>
      </c>
      <c r="F29" s="54">
        <v>2.5</v>
      </c>
      <c r="G29" s="10">
        <f>E29*F29</f>
        <v>0</v>
      </c>
      <c r="H29" s="9">
        <f>ROUNDDOWN(G29/1.04,2)</f>
        <v>0</v>
      </c>
      <c r="I29" s="9">
        <f>ROUND(G29-H29,2)</f>
        <v>0</v>
      </c>
    </row>
    <row r="30" spans="1:9" ht="17.25" customHeight="1" x14ac:dyDescent="0.25">
      <c r="A30" s="35">
        <v>9788895783314</v>
      </c>
      <c r="B30" t="s">
        <v>43</v>
      </c>
      <c r="C30" s="7">
        <v>0</v>
      </c>
      <c r="D30" s="8">
        <f t="shared" si="0"/>
        <v>0</v>
      </c>
      <c r="E30" s="8">
        <f t="shared" si="1"/>
        <v>0</v>
      </c>
      <c r="F30" s="54">
        <v>2</v>
      </c>
      <c r="G30" s="10">
        <f t="shared" si="2"/>
        <v>0</v>
      </c>
      <c r="H30" s="9">
        <f t="shared" si="3"/>
        <v>0</v>
      </c>
      <c r="I30" s="9">
        <f t="shared" si="4"/>
        <v>0</v>
      </c>
    </row>
    <row r="31" spans="1:9" ht="17.25" customHeight="1" x14ac:dyDescent="0.25">
      <c r="A31" s="35">
        <v>9788895783796</v>
      </c>
      <c r="B31" t="s">
        <v>44</v>
      </c>
      <c r="C31" s="7">
        <v>0</v>
      </c>
      <c r="D31" s="8">
        <f>ROUND(C31*70%,0)</f>
        <v>0</v>
      </c>
      <c r="E31" s="8">
        <f>ROUND(C31-D31,0)</f>
        <v>0</v>
      </c>
      <c r="F31" s="54">
        <v>6</v>
      </c>
      <c r="G31" s="10">
        <f>E31*F31</f>
        <v>0</v>
      </c>
      <c r="H31" s="9">
        <f>ROUNDDOWN(G31/1.04,2)</f>
        <v>0</v>
      </c>
      <c r="I31" s="9">
        <f>ROUND(G31-H31,2)</f>
        <v>0</v>
      </c>
    </row>
    <row r="32" spans="1:9" ht="17.25" customHeight="1" x14ac:dyDescent="0.25">
      <c r="A32" s="35">
        <v>9788895783802</v>
      </c>
      <c r="B32" t="s">
        <v>45</v>
      </c>
      <c r="C32" s="7">
        <v>0</v>
      </c>
      <c r="D32" s="8">
        <f t="shared" si="0"/>
        <v>0</v>
      </c>
      <c r="E32" s="8">
        <f t="shared" si="1"/>
        <v>0</v>
      </c>
      <c r="F32" s="54">
        <v>2.5</v>
      </c>
      <c r="G32" s="10">
        <f t="shared" si="2"/>
        <v>0</v>
      </c>
      <c r="H32" s="9">
        <f t="shared" si="3"/>
        <v>0</v>
      </c>
      <c r="I32" s="9">
        <f t="shared" si="4"/>
        <v>0</v>
      </c>
    </row>
    <row r="33" spans="1:9" ht="17.25" customHeight="1" x14ac:dyDescent="0.25">
      <c r="A33" s="35">
        <v>9788895783987</v>
      </c>
      <c r="B33" t="s">
        <v>46</v>
      </c>
      <c r="C33" s="7">
        <v>0</v>
      </c>
      <c r="D33" s="8">
        <f t="shared" si="0"/>
        <v>0</v>
      </c>
      <c r="E33" s="8">
        <f t="shared" si="1"/>
        <v>0</v>
      </c>
      <c r="F33" s="54">
        <v>2</v>
      </c>
      <c r="G33" s="10">
        <f t="shared" si="2"/>
        <v>0</v>
      </c>
      <c r="H33" s="9">
        <f t="shared" si="3"/>
        <v>0</v>
      </c>
      <c r="I33" s="9">
        <f t="shared" si="4"/>
        <v>0</v>
      </c>
    </row>
    <row r="34" spans="1:9" ht="17.25" customHeight="1" x14ac:dyDescent="0.25">
      <c r="A34" s="35">
        <v>9788899571139</v>
      </c>
      <c r="B34" t="s">
        <v>47</v>
      </c>
      <c r="C34" s="7">
        <v>0</v>
      </c>
      <c r="D34" s="8">
        <f>ROUND(C34*70%,0)</f>
        <v>0</v>
      </c>
      <c r="E34" s="8">
        <f>ROUND(C34-D34,0)</f>
        <v>0</v>
      </c>
      <c r="F34" s="54">
        <v>1.5</v>
      </c>
      <c r="G34" s="10">
        <f>E34*F34</f>
        <v>0</v>
      </c>
      <c r="H34" s="9">
        <f>ROUNDDOWN(G34/1.04,2)</f>
        <v>0</v>
      </c>
      <c r="I34" s="9">
        <f>ROUND(G34-H34,2)</f>
        <v>0</v>
      </c>
    </row>
    <row r="35" spans="1:9" ht="17.25" customHeight="1" x14ac:dyDescent="0.25">
      <c r="A35" s="35">
        <v>9788895783642</v>
      </c>
      <c r="B35" t="s">
        <v>48</v>
      </c>
      <c r="C35" s="7">
        <v>0</v>
      </c>
      <c r="D35" s="8">
        <f t="shared" si="0"/>
        <v>0</v>
      </c>
      <c r="E35" s="8">
        <f t="shared" si="1"/>
        <v>0</v>
      </c>
      <c r="F35" s="54">
        <v>2.5</v>
      </c>
      <c r="G35" s="10">
        <f t="shared" si="2"/>
        <v>0</v>
      </c>
      <c r="H35" s="9">
        <f t="shared" si="3"/>
        <v>0</v>
      </c>
      <c r="I35" s="9">
        <f t="shared" si="4"/>
        <v>0</v>
      </c>
    </row>
    <row r="36" spans="1:9" ht="17.25" customHeight="1" x14ac:dyDescent="0.25">
      <c r="A36" s="35">
        <v>9788895783659</v>
      </c>
      <c r="B36" t="s">
        <v>49</v>
      </c>
      <c r="C36" s="7">
        <v>0</v>
      </c>
      <c r="D36" s="8">
        <f t="shared" si="0"/>
        <v>0</v>
      </c>
      <c r="E36" s="8">
        <f t="shared" si="1"/>
        <v>0</v>
      </c>
      <c r="F36" s="54">
        <v>2.5</v>
      </c>
      <c r="G36" s="10">
        <f t="shared" si="2"/>
        <v>0</v>
      </c>
      <c r="H36" s="9">
        <f t="shared" si="3"/>
        <v>0</v>
      </c>
      <c r="I36" s="9">
        <f t="shared" si="4"/>
        <v>0</v>
      </c>
    </row>
    <row r="37" spans="1:9" ht="17.25" customHeight="1" x14ac:dyDescent="0.25">
      <c r="A37" s="35">
        <v>9788887688863</v>
      </c>
      <c r="B37" t="s">
        <v>50</v>
      </c>
      <c r="C37" s="7">
        <v>0</v>
      </c>
      <c r="D37" s="8">
        <f>ROUND(C37*70%,0)</f>
        <v>0</v>
      </c>
      <c r="E37" s="8">
        <f>ROUND(C37-D37,0)</f>
        <v>0</v>
      </c>
      <c r="F37" s="54">
        <v>1.5</v>
      </c>
      <c r="G37" s="10">
        <f>E37*F37</f>
        <v>0</v>
      </c>
      <c r="H37" s="9">
        <f>ROUNDDOWN(G37/1.04,2)</f>
        <v>0</v>
      </c>
      <c r="I37" s="9">
        <f>ROUND(G37-H37,2)</f>
        <v>0</v>
      </c>
    </row>
    <row r="38" spans="1:9" ht="17.25" customHeight="1" x14ac:dyDescent="0.25">
      <c r="A38" s="35">
        <v>9788895783437</v>
      </c>
      <c r="B38" t="s">
        <v>51</v>
      </c>
      <c r="C38" s="7">
        <v>0</v>
      </c>
      <c r="D38" s="8">
        <f t="shared" si="0"/>
        <v>0</v>
      </c>
      <c r="E38" s="8">
        <f t="shared" si="1"/>
        <v>0</v>
      </c>
      <c r="F38" s="54">
        <v>9.9</v>
      </c>
      <c r="G38" s="10">
        <f t="shared" si="2"/>
        <v>0</v>
      </c>
      <c r="H38" s="9">
        <f t="shared" si="3"/>
        <v>0</v>
      </c>
      <c r="I38" s="9">
        <f t="shared" si="4"/>
        <v>0</v>
      </c>
    </row>
    <row r="39" spans="1:9" ht="17.25" customHeight="1" x14ac:dyDescent="0.25">
      <c r="A39" s="35">
        <v>9788895783505</v>
      </c>
      <c r="B39" t="s">
        <v>52</v>
      </c>
      <c r="C39" s="7">
        <v>0</v>
      </c>
      <c r="D39" s="8">
        <f t="shared" si="0"/>
        <v>0</v>
      </c>
      <c r="E39" s="8">
        <f>ROUND(C39-D39,0)</f>
        <v>0</v>
      </c>
      <c r="F39" s="54">
        <v>12</v>
      </c>
      <c r="G39" s="10">
        <f>E39*F39</f>
        <v>0</v>
      </c>
      <c r="H39" s="9">
        <f t="shared" si="3"/>
        <v>0</v>
      </c>
      <c r="I39" s="9">
        <f>ROUND(G39-H39,2)</f>
        <v>0</v>
      </c>
    </row>
    <row r="40" spans="1:9" ht="17.25" customHeight="1" x14ac:dyDescent="0.25">
      <c r="A40" s="35">
        <v>9788899571016</v>
      </c>
      <c r="B40" t="s">
        <v>53</v>
      </c>
      <c r="C40" s="7">
        <v>0</v>
      </c>
      <c r="D40" s="8">
        <f t="shared" si="0"/>
        <v>0</v>
      </c>
      <c r="E40" s="8">
        <f t="shared" si="1"/>
        <v>0</v>
      </c>
      <c r="F40" s="54">
        <v>2</v>
      </c>
      <c r="G40" s="10">
        <f t="shared" si="2"/>
        <v>0</v>
      </c>
      <c r="H40" s="9">
        <f t="shared" si="3"/>
        <v>0</v>
      </c>
      <c r="I40" s="9">
        <f t="shared" si="4"/>
        <v>0</v>
      </c>
    </row>
    <row r="41" spans="1:9" ht="17.25" customHeight="1" x14ac:dyDescent="0.25">
      <c r="A41" s="35">
        <v>9788887688429</v>
      </c>
      <c r="B41" t="s">
        <v>54</v>
      </c>
      <c r="C41" s="7">
        <v>0</v>
      </c>
      <c r="D41" s="8">
        <f t="shared" si="0"/>
        <v>0</v>
      </c>
      <c r="E41" s="8">
        <f t="shared" si="1"/>
        <v>0</v>
      </c>
      <c r="F41" s="54">
        <v>2</v>
      </c>
      <c r="G41" s="10">
        <f t="shared" si="2"/>
        <v>0</v>
      </c>
      <c r="H41" s="9">
        <f t="shared" si="3"/>
        <v>0</v>
      </c>
      <c r="I41" s="9">
        <f t="shared" si="4"/>
        <v>0</v>
      </c>
    </row>
    <row r="42" spans="1:9" ht="17.25" customHeight="1" x14ac:dyDescent="0.25">
      <c r="A42" s="35">
        <v>9788887688249</v>
      </c>
      <c r="B42" t="s">
        <v>55</v>
      </c>
      <c r="C42" s="7">
        <v>0</v>
      </c>
      <c r="D42" s="8">
        <f t="shared" si="0"/>
        <v>0</v>
      </c>
      <c r="E42" s="8">
        <f t="shared" si="1"/>
        <v>0</v>
      </c>
      <c r="F42" s="54">
        <v>1.5</v>
      </c>
      <c r="G42" s="10">
        <f t="shared" si="2"/>
        <v>0</v>
      </c>
      <c r="H42" s="9">
        <f t="shared" si="3"/>
        <v>0</v>
      </c>
      <c r="I42" s="9">
        <f t="shared" si="4"/>
        <v>0</v>
      </c>
    </row>
    <row r="43" spans="1:9" ht="17.25" customHeight="1" x14ac:dyDescent="0.25">
      <c r="A43" s="35">
        <v>9788887688214</v>
      </c>
      <c r="B43" t="s">
        <v>56</v>
      </c>
      <c r="C43" s="7">
        <v>0</v>
      </c>
      <c r="D43" s="8">
        <f t="shared" si="0"/>
        <v>0</v>
      </c>
      <c r="E43" s="8">
        <f t="shared" si="1"/>
        <v>0</v>
      </c>
      <c r="F43" s="54">
        <v>2.5</v>
      </c>
      <c r="G43" s="10">
        <f t="shared" si="2"/>
        <v>0</v>
      </c>
      <c r="H43" s="9">
        <f t="shared" si="3"/>
        <v>0</v>
      </c>
      <c r="I43" s="9">
        <f t="shared" si="4"/>
        <v>0</v>
      </c>
    </row>
    <row r="44" spans="1:9" ht="17.25" customHeight="1" x14ac:dyDescent="0.25">
      <c r="A44" s="35">
        <v>9788887688252</v>
      </c>
      <c r="B44" t="s">
        <v>57</v>
      </c>
      <c r="C44" s="7">
        <v>0</v>
      </c>
      <c r="D44" s="8">
        <f t="shared" si="0"/>
        <v>0</v>
      </c>
      <c r="E44" s="8">
        <f t="shared" si="1"/>
        <v>0</v>
      </c>
      <c r="F44" s="54">
        <v>2</v>
      </c>
      <c r="G44" s="10">
        <f t="shared" si="2"/>
        <v>0</v>
      </c>
      <c r="H44" s="9">
        <f t="shared" si="3"/>
        <v>0</v>
      </c>
      <c r="I44" s="9">
        <f t="shared" si="4"/>
        <v>0</v>
      </c>
    </row>
    <row r="45" spans="1:9" ht="17.25" customHeight="1" x14ac:dyDescent="0.25">
      <c r="A45" s="35">
        <v>9788887688207</v>
      </c>
      <c r="B45" t="s">
        <v>58</v>
      </c>
      <c r="C45" s="7">
        <v>0</v>
      </c>
      <c r="D45" s="8">
        <f t="shared" si="0"/>
        <v>0</v>
      </c>
      <c r="E45" s="8">
        <f t="shared" si="1"/>
        <v>0</v>
      </c>
      <c r="F45" s="54">
        <v>2.5</v>
      </c>
      <c r="G45" s="10">
        <f t="shared" si="2"/>
        <v>0</v>
      </c>
      <c r="H45" s="9">
        <f t="shared" si="3"/>
        <v>0</v>
      </c>
      <c r="I45" s="9">
        <f t="shared" si="4"/>
        <v>0</v>
      </c>
    </row>
    <row r="46" spans="1:9" ht="17.25" customHeight="1" x14ac:dyDescent="0.25">
      <c r="A46" s="35">
        <v>9788887688346</v>
      </c>
      <c r="B46" t="s">
        <v>59</v>
      </c>
      <c r="C46" s="7">
        <v>0</v>
      </c>
      <c r="D46" s="8">
        <f t="shared" si="0"/>
        <v>0</v>
      </c>
      <c r="E46" s="8">
        <f t="shared" si="1"/>
        <v>0</v>
      </c>
      <c r="F46" s="54">
        <v>1.5</v>
      </c>
      <c r="G46" s="10">
        <f t="shared" si="2"/>
        <v>0</v>
      </c>
      <c r="H46" s="9">
        <f t="shared" si="3"/>
        <v>0</v>
      </c>
      <c r="I46" s="9">
        <f t="shared" si="4"/>
        <v>0</v>
      </c>
    </row>
    <row r="47" spans="1:9" ht="17.25" customHeight="1" x14ac:dyDescent="0.25">
      <c r="A47" s="35">
        <v>9788887688222</v>
      </c>
      <c r="B47" t="s">
        <v>60</v>
      </c>
      <c r="C47" s="7">
        <v>0</v>
      </c>
      <c r="D47" s="8">
        <f t="shared" si="0"/>
        <v>0</v>
      </c>
      <c r="E47" s="8">
        <f t="shared" si="1"/>
        <v>0</v>
      </c>
      <c r="F47" s="54">
        <v>2</v>
      </c>
      <c r="G47" s="10">
        <f t="shared" si="2"/>
        <v>0</v>
      </c>
      <c r="H47" s="9">
        <f t="shared" si="3"/>
        <v>0</v>
      </c>
      <c r="I47" s="9">
        <f t="shared" si="4"/>
        <v>0</v>
      </c>
    </row>
    <row r="48" spans="1:9" ht="17.25" customHeight="1" x14ac:dyDescent="0.25">
      <c r="A48" s="35">
        <v>9788899571245</v>
      </c>
      <c r="B48" t="s">
        <v>61</v>
      </c>
      <c r="C48" s="7">
        <v>0</v>
      </c>
      <c r="D48" s="8">
        <f t="shared" si="0"/>
        <v>0</v>
      </c>
      <c r="E48" s="8">
        <f t="shared" si="1"/>
        <v>0</v>
      </c>
      <c r="F48" s="54">
        <v>1.8</v>
      </c>
      <c r="G48" s="10">
        <f t="shared" si="2"/>
        <v>0</v>
      </c>
      <c r="H48" s="9">
        <f t="shared" si="3"/>
        <v>0</v>
      </c>
      <c r="I48" s="9">
        <f t="shared" si="4"/>
        <v>0</v>
      </c>
    </row>
    <row r="49" spans="1:9" ht="17.25" customHeight="1" x14ac:dyDescent="0.25">
      <c r="A49" s="35">
        <v>9788895783543</v>
      </c>
      <c r="B49" t="s">
        <v>62</v>
      </c>
      <c r="C49" s="7">
        <v>0</v>
      </c>
      <c r="D49" s="8">
        <f t="shared" si="0"/>
        <v>0</v>
      </c>
      <c r="E49" s="8">
        <f t="shared" si="1"/>
        <v>0</v>
      </c>
      <c r="F49" s="54">
        <v>2.5</v>
      </c>
      <c r="G49" s="10">
        <f t="shared" si="2"/>
        <v>0</v>
      </c>
      <c r="H49" s="9">
        <f t="shared" si="3"/>
        <v>0</v>
      </c>
      <c r="I49" s="9">
        <f t="shared" si="4"/>
        <v>0</v>
      </c>
    </row>
    <row r="50" spans="1:9" ht="17.25" customHeight="1" x14ac:dyDescent="0.25">
      <c r="A50" s="35">
        <v>9788895783475</v>
      </c>
      <c r="B50" t="s">
        <v>63</v>
      </c>
      <c r="C50" s="7">
        <v>0</v>
      </c>
      <c r="D50" s="8">
        <f t="shared" si="0"/>
        <v>0</v>
      </c>
      <c r="E50" s="8">
        <f t="shared" si="1"/>
        <v>0</v>
      </c>
      <c r="F50" s="54">
        <v>3</v>
      </c>
      <c r="G50" s="10">
        <f t="shared" si="2"/>
        <v>0</v>
      </c>
      <c r="H50" s="9">
        <f t="shared" si="3"/>
        <v>0</v>
      </c>
      <c r="I50" s="9">
        <f t="shared" si="4"/>
        <v>0</v>
      </c>
    </row>
    <row r="51" spans="1:9" ht="17.25" customHeight="1" x14ac:dyDescent="0.25">
      <c r="A51" s="35">
        <v>9788899571047</v>
      </c>
      <c r="B51" t="s">
        <v>64</v>
      </c>
      <c r="C51" s="7">
        <v>0</v>
      </c>
      <c r="D51" s="8">
        <f t="shared" si="0"/>
        <v>0</v>
      </c>
      <c r="E51" s="8">
        <f t="shared" si="1"/>
        <v>0</v>
      </c>
      <c r="F51" s="54">
        <v>1.5</v>
      </c>
      <c r="G51" s="10">
        <f t="shared" si="2"/>
        <v>0</v>
      </c>
      <c r="H51" s="9">
        <f t="shared" si="3"/>
        <v>0</v>
      </c>
      <c r="I51" s="9">
        <f t="shared" si="4"/>
        <v>0</v>
      </c>
    </row>
    <row r="52" spans="1:9" ht="17.25" customHeight="1" x14ac:dyDescent="0.25">
      <c r="A52" s="35">
        <v>9788895783949</v>
      </c>
      <c r="B52" t="s">
        <v>65</v>
      </c>
      <c r="C52" s="7">
        <v>0</v>
      </c>
      <c r="D52" s="8">
        <f t="shared" si="0"/>
        <v>0</v>
      </c>
      <c r="E52" s="8">
        <f t="shared" si="1"/>
        <v>0</v>
      </c>
      <c r="F52" s="54">
        <v>1.5</v>
      </c>
      <c r="G52" s="10">
        <f t="shared" si="2"/>
        <v>0</v>
      </c>
      <c r="H52" s="9">
        <f t="shared" si="3"/>
        <v>0</v>
      </c>
      <c r="I52" s="9">
        <f t="shared" si="4"/>
        <v>0</v>
      </c>
    </row>
    <row r="53" spans="1:9" ht="17.25" customHeight="1" x14ac:dyDescent="0.25">
      <c r="A53" s="35">
        <v>9788895783239</v>
      </c>
      <c r="B53" t="s">
        <v>66</v>
      </c>
      <c r="C53" s="7">
        <v>0</v>
      </c>
      <c r="D53" s="8">
        <f t="shared" si="0"/>
        <v>0</v>
      </c>
      <c r="E53" s="8">
        <f t="shared" si="1"/>
        <v>0</v>
      </c>
      <c r="F53" s="54">
        <v>2.5</v>
      </c>
      <c r="G53" s="10">
        <f t="shared" si="2"/>
        <v>0</v>
      </c>
      <c r="H53" s="9">
        <f t="shared" si="3"/>
        <v>0</v>
      </c>
      <c r="I53" s="9">
        <f t="shared" si="4"/>
        <v>0</v>
      </c>
    </row>
    <row r="54" spans="1:9" ht="17.25" customHeight="1" x14ac:dyDescent="0.25">
      <c r="A54" s="35">
        <v>9788895783161</v>
      </c>
      <c r="B54" t="s">
        <v>67</v>
      </c>
      <c r="C54" s="7">
        <v>0</v>
      </c>
      <c r="D54" s="8">
        <f t="shared" si="0"/>
        <v>0</v>
      </c>
      <c r="E54" s="8">
        <f t="shared" si="1"/>
        <v>0</v>
      </c>
      <c r="F54" s="54">
        <v>2.2000000000000002</v>
      </c>
      <c r="G54" s="10">
        <f t="shared" si="2"/>
        <v>0</v>
      </c>
      <c r="H54" s="9">
        <f t="shared" si="3"/>
        <v>0</v>
      </c>
      <c r="I54" s="9">
        <f t="shared" si="4"/>
        <v>0</v>
      </c>
    </row>
    <row r="55" spans="1:9" ht="17.25" customHeight="1" x14ac:dyDescent="0.25">
      <c r="A55" s="35">
        <v>9788899571320</v>
      </c>
      <c r="B55" t="s">
        <v>68</v>
      </c>
      <c r="C55" s="7">
        <v>0</v>
      </c>
      <c r="D55" s="8">
        <f t="shared" si="0"/>
        <v>0</v>
      </c>
      <c r="E55" s="8">
        <f t="shared" si="1"/>
        <v>0</v>
      </c>
      <c r="F55" s="54">
        <v>2.5</v>
      </c>
      <c r="G55" s="10">
        <f t="shared" si="2"/>
        <v>0</v>
      </c>
      <c r="H55" s="9">
        <f t="shared" si="3"/>
        <v>0</v>
      </c>
      <c r="I55" s="9">
        <f t="shared" si="4"/>
        <v>0</v>
      </c>
    </row>
    <row r="56" spans="1:9" ht="17.25" customHeight="1" x14ac:dyDescent="0.25">
      <c r="A56" s="35">
        <v>9788895783956</v>
      </c>
      <c r="B56" t="s">
        <v>69</v>
      </c>
      <c r="C56" s="7">
        <v>0</v>
      </c>
      <c r="D56" s="8">
        <f t="shared" si="0"/>
        <v>0</v>
      </c>
      <c r="E56" s="8">
        <f t="shared" si="1"/>
        <v>0</v>
      </c>
      <c r="F56" s="54">
        <v>1.5</v>
      </c>
      <c r="G56" s="10">
        <f t="shared" si="2"/>
        <v>0</v>
      </c>
      <c r="H56" s="9">
        <f t="shared" si="3"/>
        <v>0</v>
      </c>
      <c r="I56" s="9">
        <f t="shared" si="4"/>
        <v>0</v>
      </c>
    </row>
    <row r="57" spans="1:9" ht="17.25" customHeight="1" x14ac:dyDescent="0.25">
      <c r="A57" s="35">
        <v>9788895783635</v>
      </c>
      <c r="B57" t="s">
        <v>70</v>
      </c>
      <c r="C57" s="7">
        <v>0</v>
      </c>
      <c r="D57" s="8">
        <f t="shared" si="0"/>
        <v>0</v>
      </c>
      <c r="E57" s="8">
        <f t="shared" si="1"/>
        <v>0</v>
      </c>
      <c r="F57" s="54">
        <v>2</v>
      </c>
      <c r="G57" s="10">
        <f t="shared" si="2"/>
        <v>0</v>
      </c>
      <c r="H57" s="9">
        <f t="shared" si="3"/>
        <v>0</v>
      </c>
      <c r="I57" s="9">
        <f t="shared" si="4"/>
        <v>0</v>
      </c>
    </row>
    <row r="58" spans="1:9" ht="17.25" customHeight="1" x14ac:dyDescent="0.25">
      <c r="A58" s="35">
        <v>9788887688818</v>
      </c>
      <c r="B58" t="s">
        <v>71</v>
      </c>
      <c r="C58" s="7">
        <v>0</v>
      </c>
      <c r="D58" s="8">
        <f t="shared" si="0"/>
        <v>0</v>
      </c>
      <c r="E58" s="8">
        <f t="shared" si="1"/>
        <v>0</v>
      </c>
      <c r="F58" s="54">
        <v>9.5</v>
      </c>
      <c r="G58" s="10">
        <f t="shared" si="2"/>
        <v>0</v>
      </c>
      <c r="H58" s="9">
        <f t="shared" si="3"/>
        <v>0</v>
      </c>
      <c r="I58" s="9">
        <f t="shared" si="4"/>
        <v>0</v>
      </c>
    </row>
    <row r="59" spans="1:9" ht="17.25" customHeight="1" x14ac:dyDescent="0.25">
      <c r="A59" s="35">
        <v>9788895783536</v>
      </c>
      <c r="B59" t="s">
        <v>72</v>
      </c>
      <c r="C59" s="7">
        <v>0</v>
      </c>
      <c r="D59" s="8">
        <f t="shared" si="0"/>
        <v>0</v>
      </c>
      <c r="E59" s="8">
        <f t="shared" si="1"/>
        <v>0</v>
      </c>
      <c r="F59" s="54">
        <v>2</v>
      </c>
      <c r="G59" s="10">
        <f t="shared" si="2"/>
        <v>0</v>
      </c>
      <c r="H59" s="9">
        <f t="shared" si="3"/>
        <v>0</v>
      </c>
      <c r="I59" s="9">
        <f t="shared" si="4"/>
        <v>0</v>
      </c>
    </row>
    <row r="60" spans="1:9" ht="17.25" customHeight="1" x14ac:dyDescent="0.25">
      <c r="A60" s="35">
        <v>9788895783468</v>
      </c>
      <c r="B60" t="s">
        <v>73</v>
      </c>
      <c r="C60" s="7">
        <v>0</v>
      </c>
      <c r="D60" s="8">
        <f>ROUND(C60*70%,0)</f>
        <v>0</v>
      </c>
      <c r="E60" s="8">
        <f>ROUND(C60-D60,0)</f>
        <v>0</v>
      </c>
      <c r="F60" s="54">
        <v>2.5</v>
      </c>
      <c r="G60" s="10">
        <f>E60*F60</f>
        <v>0</v>
      </c>
      <c r="H60" s="9">
        <f>ROUNDDOWN(G60/1.04,2)</f>
        <v>0</v>
      </c>
      <c r="I60" s="9">
        <f>ROUND(G60-H60,2)</f>
        <v>0</v>
      </c>
    </row>
    <row r="61" spans="1:9" ht="17.25" customHeight="1" x14ac:dyDescent="0.25">
      <c r="A61" s="35">
        <v>9788895783833</v>
      </c>
      <c r="B61" t="s">
        <v>74</v>
      </c>
      <c r="C61" s="7">
        <v>0</v>
      </c>
      <c r="D61" s="8">
        <f>ROUND(C61*70%,0)</f>
        <v>0</v>
      </c>
      <c r="E61" s="8">
        <f>ROUND(C61-D61,0)</f>
        <v>0</v>
      </c>
      <c r="F61" s="54">
        <v>1.5</v>
      </c>
      <c r="G61" s="10">
        <f>E61*F61</f>
        <v>0</v>
      </c>
      <c r="H61" s="9">
        <f>ROUNDDOWN(G61/1.04,2)</f>
        <v>0</v>
      </c>
      <c r="I61" s="9">
        <f>ROUND(G61-H61,2)</f>
        <v>0</v>
      </c>
    </row>
    <row r="62" spans="1:9" ht="17.25" customHeight="1" x14ac:dyDescent="0.25">
      <c r="A62" s="35">
        <v>9788895783963</v>
      </c>
      <c r="B62" t="s">
        <v>75</v>
      </c>
      <c r="C62" s="7">
        <v>0</v>
      </c>
      <c r="D62" s="8">
        <f t="shared" si="0"/>
        <v>0</v>
      </c>
      <c r="E62" s="8">
        <f>ROUND(C62-D62,0)</f>
        <v>0</v>
      </c>
      <c r="F62" s="54">
        <v>1.5</v>
      </c>
      <c r="G62" s="10">
        <f>E62*F62</f>
        <v>0</v>
      </c>
      <c r="H62" s="9">
        <f t="shared" si="3"/>
        <v>0</v>
      </c>
      <c r="I62" s="9">
        <f>ROUND(G62-H62,2)</f>
        <v>0</v>
      </c>
    </row>
    <row r="63" spans="1:9" ht="17.25" customHeight="1" x14ac:dyDescent="0.25">
      <c r="A63" s="35">
        <v>9788895783925</v>
      </c>
      <c r="B63" t="s">
        <v>76</v>
      </c>
      <c r="C63" s="7">
        <v>0</v>
      </c>
      <c r="D63" s="8">
        <f t="shared" si="0"/>
        <v>0</v>
      </c>
      <c r="E63" s="8">
        <f t="shared" si="1"/>
        <v>0</v>
      </c>
      <c r="F63" s="54">
        <v>2</v>
      </c>
      <c r="G63" s="10">
        <f t="shared" si="2"/>
        <v>0</v>
      </c>
      <c r="H63" s="9">
        <f t="shared" si="3"/>
        <v>0</v>
      </c>
      <c r="I63" s="9">
        <f t="shared" si="4"/>
        <v>0</v>
      </c>
    </row>
    <row r="64" spans="1:9" ht="17.25" customHeight="1" x14ac:dyDescent="0.25">
      <c r="A64" s="35">
        <v>9788895783406</v>
      </c>
      <c r="B64" t="s">
        <v>77</v>
      </c>
      <c r="C64" s="7">
        <v>0</v>
      </c>
      <c r="D64" s="8">
        <f t="shared" si="0"/>
        <v>0</v>
      </c>
      <c r="E64" s="8">
        <f t="shared" si="1"/>
        <v>0</v>
      </c>
      <c r="F64" s="54">
        <v>1.3</v>
      </c>
      <c r="G64" s="10">
        <f t="shared" si="2"/>
        <v>0</v>
      </c>
      <c r="H64" s="9">
        <f t="shared" si="3"/>
        <v>0</v>
      </c>
      <c r="I64" s="9">
        <f t="shared" si="4"/>
        <v>0</v>
      </c>
    </row>
    <row r="65" spans="1:9" ht="17.25" customHeight="1" x14ac:dyDescent="0.25">
      <c r="A65" s="35">
        <v>9788895783123</v>
      </c>
      <c r="B65" t="s">
        <v>78</v>
      </c>
      <c r="C65" s="7">
        <v>0</v>
      </c>
      <c r="D65" s="8">
        <f t="shared" si="0"/>
        <v>0</v>
      </c>
      <c r="E65" s="8">
        <f t="shared" si="1"/>
        <v>0</v>
      </c>
      <c r="F65" s="54">
        <v>9</v>
      </c>
      <c r="G65" s="10">
        <f t="shared" si="2"/>
        <v>0</v>
      </c>
      <c r="H65" s="9">
        <f t="shared" si="3"/>
        <v>0</v>
      </c>
      <c r="I65" s="9">
        <f t="shared" si="4"/>
        <v>0</v>
      </c>
    </row>
    <row r="66" spans="1:9" ht="17.25" customHeight="1" x14ac:dyDescent="0.25">
      <c r="A66" s="35">
        <v>9788887688719</v>
      </c>
      <c r="B66" t="s">
        <v>79</v>
      </c>
      <c r="C66" s="7">
        <v>0</v>
      </c>
      <c r="D66" s="8">
        <f t="shared" si="0"/>
        <v>0</v>
      </c>
      <c r="E66" s="8">
        <f t="shared" si="1"/>
        <v>0</v>
      </c>
      <c r="F66" s="54">
        <v>15</v>
      </c>
      <c r="G66" s="10">
        <f t="shared" si="2"/>
        <v>0</v>
      </c>
      <c r="H66" s="9">
        <f t="shared" si="3"/>
        <v>0</v>
      </c>
      <c r="I66" s="9">
        <f t="shared" si="4"/>
        <v>0</v>
      </c>
    </row>
    <row r="67" spans="1:9" ht="17.25" customHeight="1" x14ac:dyDescent="0.25">
      <c r="A67" s="35">
        <v>9788895783840</v>
      </c>
      <c r="B67" t="s">
        <v>80</v>
      </c>
      <c r="C67" s="7">
        <v>0</v>
      </c>
      <c r="D67" s="8">
        <f t="shared" si="0"/>
        <v>0</v>
      </c>
      <c r="E67" s="8">
        <f t="shared" si="1"/>
        <v>0</v>
      </c>
      <c r="F67" s="54">
        <v>7.9</v>
      </c>
      <c r="G67" s="10">
        <f t="shared" si="2"/>
        <v>0</v>
      </c>
      <c r="H67" s="9">
        <f t="shared" si="3"/>
        <v>0</v>
      </c>
      <c r="I67" s="9">
        <f t="shared" si="4"/>
        <v>0</v>
      </c>
    </row>
    <row r="68" spans="1:9" ht="17.25" customHeight="1" x14ac:dyDescent="0.25">
      <c r="A68" s="35">
        <v>9788895783130</v>
      </c>
      <c r="B68" t="s">
        <v>81</v>
      </c>
      <c r="C68" s="7">
        <v>0</v>
      </c>
      <c r="D68" s="8">
        <f t="shared" ref="D68:D132" si="5">ROUND(C68*70%,0)</f>
        <v>0</v>
      </c>
      <c r="E68" s="8">
        <f t="shared" ref="E68:E132" si="6">ROUND(C68-D68,0)</f>
        <v>0</v>
      </c>
      <c r="F68" s="54">
        <v>12</v>
      </c>
      <c r="G68" s="10">
        <f t="shared" ref="G68:G132" si="7">E68*F68</f>
        <v>0</v>
      </c>
      <c r="H68" s="9">
        <f t="shared" ref="H68:H132" si="8">ROUNDDOWN(G68/1.04,2)</f>
        <v>0</v>
      </c>
      <c r="I68" s="9">
        <f t="shared" ref="I68:I132" si="9">ROUND(G68-H68,2)</f>
        <v>0</v>
      </c>
    </row>
    <row r="69" spans="1:9" ht="17.25" customHeight="1" x14ac:dyDescent="0.25">
      <c r="A69" s="35">
        <v>9788887688887</v>
      </c>
      <c r="B69" t="s">
        <v>82</v>
      </c>
      <c r="C69" s="7">
        <v>0</v>
      </c>
      <c r="D69" s="8">
        <f t="shared" si="5"/>
        <v>0</v>
      </c>
      <c r="E69" s="8">
        <f t="shared" si="6"/>
        <v>0</v>
      </c>
      <c r="F69" s="54">
        <v>2</v>
      </c>
      <c r="G69" s="10">
        <f t="shared" si="7"/>
        <v>0</v>
      </c>
      <c r="H69" s="9">
        <f t="shared" si="8"/>
        <v>0</v>
      </c>
      <c r="I69" s="9">
        <f t="shared" si="9"/>
        <v>0</v>
      </c>
    </row>
    <row r="70" spans="1:9" ht="17.25" customHeight="1" x14ac:dyDescent="0.25">
      <c r="A70" s="35">
        <v>9788895783703</v>
      </c>
      <c r="B70" t="s">
        <v>83</v>
      </c>
      <c r="C70" s="7">
        <v>0</v>
      </c>
      <c r="D70" s="8">
        <f t="shared" si="5"/>
        <v>0</v>
      </c>
      <c r="E70" s="8">
        <f t="shared" si="6"/>
        <v>0</v>
      </c>
      <c r="F70" s="54">
        <v>6</v>
      </c>
      <c r="G70" s="10">
        <f t="shared" si="7"/>
        <v>0</v>
      </c>
      <c r="H70" s="9">
        <f t="shared" si="8"/>
        <v>0</v>
      </c>
      <c r="I70" s="9">
        <f t="shared" si="9"/>
        <v>0</v>
      </c>
    </row>
    <row r="71" spans="1:9" ht="17.25" customHeight="1" x14ac:dyDescent="0.25">
      <c r="A71" s="35">
        <v>9788887688740</v>
      </c>
      <c r="B71" t="s">
        <v>84</v>
      </c>
      <c r="C71" s="7">
        <v>0</v>
      </c>
      <c r="D71" s="8">
        <f t="shared" si="5"/>
        <v>0</v>
      </c>
      <c r="E71" s="8">
        <f t="shared" si="6"/>
        <v>0</v>
      </c>
      <c r="F71" s="54">
        <v>5</v>
      </c>
      <c r="G71" s="10">
        <f t="shared" si="7"/>
        <v>0</v>
      </c>
      <c r="H71" s="9">
        <f t="shared" si="8"/>
        <v>0</v>
      </c>
      <c r="I71" s="9">
        <f t="shared" si="9"/>
        <v>0</v>
      </c>
    </row>
    <row r="72" spans="1:9" ht="17.25" customHeight="1" x14ac:dyDescent="0.25">
      <c r="A72" s="35">
        <v>9788899571078</v>
      </c>
      <c r="B72" t="s">
        <v>85</v>
      </c>
      <c r="C72" s="7">
        <v>0</v>
      </c>
      <c r="D72" s="8">
        <f t="shared" si="5"/>
        <v>0</v>
      </c>
      <c r="E72" s="8">
        <f t="shared" si="6"/>
        <v>0</v>
      </c>
      <c r="F72" s="54">
        <v>1.5</v>
      </c>
      <c r="G72" s="10">
        <f t="shared" si="7"/>
        <v>0</v>
      </c>
      <c r="H72" s="9">
        <f t="shared" si="8"/>
        <v>0</v>
      </c>
      <c r="I72" s="9">
        <f t="shared" si="9"/>
        <v>0</v>
      </c>
    </row>
    <row r="73" spans="1:9" ht="17.25" customHeight="1" x14ac:dyDescent="0.25">
      <c r="A73" s="35">
        <v>9788899571085</v>
      </c>
      <c r="B73" t="s">
        <v>86</v>
      </c>
      <c r="C73" s="7">
        <v>0</v>
      </c>
      <c r="D73" s="8">
        <f t="shared" si="5"/>
        <v>0</v>
      </c>
      <c r="E73" s="8">
        <f t="shared" si="6"/>
        <v>0</v>
      </c>
      <c r="F73" s="54">
        <v>1.5</v>
      </c>
      <c r="G73" s="10">
        <f t="shared" si="7"/>
        <v>0</v>
      </c>
      <c r="H73" s="9">
        <f t="shared" si="8"/>
        <v>0</v>
      </c>
      <c r="I73" s="9">
        <f t="shared" si="9"/>
        <v>0</v>
      </c>
    </row>
    <row r="74" spans="1:9" ht="17.25" customHeight="1" x14ac:dyDescent="0.25">
      <c r="A74" s="35">
        <v>9788899571023</v>
      </c>
      <c r="B74" t="s">
        <v>87</v>
      </c>
      <c r="C74" s="7">
        <v>0</v>
      </c>
      <c r="D74" s="8">
        <f t="shared" si="5"/>
        <v>0</v>
      </c>
      <c r="E74" s="8">
        <f t="shared" si="6"/>
        <v>0</v>
      </c>
      <c r="F74" s="54">
        <v>2.5</v>
      </c>
      <c r="G74" s="10">
        <f t="shared" si="7"/>
        <v>0</v>
      </c>
      <c r="H74" s="9">
        <f t="shared" si="8"/>
        <v>0</v>
      </c>
      <c r="I74" s="9">
        <f t="shared" si="9"/>
        <v>0</v>
      </c>
    </row>
    <row r="75" spans="1:9" ht="17.25" customHeight="1" x14ac:dyDescent="0.25">
      <c r="A75" s="35">
        <v>9788899571313</v>
      </c>
      <c r="B75" t="s">
        <v>88</v>
      </c>
      <c r="C75" s="7">
        <v>0</v>
      </c>
      <c r="D75" s="8">
        <f t="shared" si="5"/>
        <v>0</v>
      </c>
      <c r="E75" s="8">
        <f t="shared" si="6"/>
        <v>0</v>
      </c>
      <c r="F75" s="54">
        <v>1.8</v>
      </c>
      <c r="G75" s="10">
        <f t="shared" si="7"/>
        <v>0</v>
      </c>
      <c r="H75" s="9">
        <f t="shared" si="8"/>
        <v>0</v>
      </c>
      <c r="I75" s="9">
        <f t="shared" si="9"/>
        <v>0</v>
      </c>
    </row>
    <row r="76" spans="1:9" ht="17.25" customHeight="1" x14ac:dyDescent="0.25">
      <c r="A76" s="35">
        <v>9788895783857</v>
      </c>
      <c r="B76" t="s">
        <v>89</v>
      </c>
      <c r="C76" s="7">
        <v>0</v>
      </c>
      <c r="D76" s="8">
        <f t="shared" si="5"/>
        <v>0</v>
      </c>
      <c r="E76" s="8">
        <f t="shared" si="6"/>
        <v>0</v>
      </c>
      <c r="F76" s="54">
        <v>1</v>
      </c>
      <c r="G76" s="10">
        <f t="shared" si="7"/>
        <v>0</v>
      </c>
      <c r="H76" s="9">
        <f t="shared" si="8"/>
        <v>0</v>
      </c>
      <c r="I76" s="9">
        <f t="shared" si="9"/>
        <v>0</v>
      </c>
    </row>
    <row r="77" spans="1:9" ht="17.25" customHeight="1" x14ac:dyDescent="0.25">
      <c r="A77" s="35">
        <v>9788895783772</v>
      </c>
      <c r="B77" t="s">
        <v>90</v>
      </c>
      <c r="C77" s="7">
        <v>0</v>
      </c>
      <c r="D77" s="8">
        <f t="shared" si="5"/>
        <v>0</v>
      </c>
      <c r="E77" s="8">
        <f t="shared" si="6"/>
        <v>0</v>
      </c>
      <c r="F77" s="54">
        <v>2</v>
      </c>
      <c r="G77" s="10">
        <f t="shared" si="7"/>
        <v>0</v>
      </c>
      <c r="H77" s="9">
        <f t="shared" si="8"/>
        <v>0</v>
      </c>
      <c r="I77" s="9">
        <f t="shared" si="9"/>
        <v>0</v>
      </c>
    </row>
    <row r="78" spans="1:9" ht="17.25" customHeight="1" x14ac:dyDescent="0.25">
      <c r="A78" s="35">
        <v>9788895783901</v>
      </c>
      <c r="B78" t="s">
        <v>91</v>
      </c>
      <c r="C78" s="7">
        <v>0</v>
      </c>
      <c r="D78" s="8">
        <f>ROUND(C78*70%,0)</f>
        <v>0</v>
      </c>
      <c r="E78" s="8">
        <f>ROUND(C78-D78,0)</f>
        <v>0</v>
      </c>
      <c r="F78" s="54">
        <v>2</v>
      </c>
      <c r="G78" s="10">
        <f>E78*F78</f>
        <v>0</v>
      </c>
      <c r="H78" s="9">
        <f>ROUNDDOWN(G78/1.04,2)</f>
        <v>0</v>
      </c>
      <c r="I78" s="9">
        <f>ROUND(G78-H78,2)</f>
        <v>0</v>
      </c>
    </row>
    <row r="79" spans="1:9" ht="17.25" customHeight="1" x14ac:dyDescent="0.25">
      <c r="A79" s="35">
        <v>9788899571146</v>
      </c>
      <c r="B79" t="s">
        <v>92</v>
      </c>
      <c r="C79" s="7">
        <v>0</v>
      </c>
      <c r="D79" s="8">
        <f t="shared" si="5"/>
        <v>0</v>
      </c>
      <c r="E79" s="8">
        <f t="shared" si="6"/>
        <v>0</v>
      </c>
      <c r="F79" s="54">
        <v>2</v>
      </c>
      <c r="G79" s="10">
        <f t="shared" si="7"/>
        <v>0</v>
      </c>
      <c r="H79" s="9">
        <f t="shared" si="8"/>
        <v>0</v>
      </c>
      <c r="I79" s="9">
        <f t="shared" si="9"/>
        <v>0</v>
      </c>
    </row>
    <row r="80" spans="1:9" ht="17.25" customHeight="1" x14ac:dyDescent="0.25">
      <c r="A80" s="35">
        <v>9788895783451</v>
      </c>
      <c r="B80" t="s">
        <v>93</v>
      </c>
      <c r="C80" s="7">
        <v>0</v>
      </c>
      <c r="D80" s="8">
        <f t="shared" si="5"/>
        <v>0</v>
      </c>
      <c r="E80" s="8">
        <f t="shared" si="6"/>
        <v>0</v>
      </c>
      <c r="F80" s="54">
        <v>3.5</v>
      </c>
      <c r="G80" s="10">
        <f t="shared" si="7"/>
        <v>0</v>
      </c>
      <c r="H80" s="9">
        <f t="shared" si="8"/>
        <v>0</v>
      </c>
      <c r="I80" s="9">
        <f t="shared" si="9"/>
        <v>0</v>
      </c>
    </row>
    <row r="81" spans="1:9" ht="17.25" customHeight="1" x14ac:dyDescent="0.25">
      <c r="A81" s="35">
        <v>9788895783185</v>
      </c>
      <c r="B81" t="s">
        <v>94</v>
      </c>
      <c r="C81" s="7">
        <v>0</v>
      </c>
      <c r="D81" s="8">
        <f>ROUND(C81*70%,0)</f>
        <v>0</v>
      </c>
      <c r="E81" s="8">
        <f>ROUND(C81-D81,0)</f>
        <v>0</v>
      </c>
      <c r="F81" s="54">
        <v>1.5</v>
      </c>
      <c r="G81" s="10">
        <f>E81*F81</f>
        <v>0</v>
      </c>
      <c r="H81" s="9">
        <f>ROUNDDOWN(G81/1.04,2)</f>
        <v>0</v>
      </c>
      <c r="I81" s="9">
        <f>ROUND(G81-H81,2)</f>
        <v>0</v>
      </c>
    </row>
    <row r="82" spans="1:9" ht="17.25" customHeight="1" x14ac:dyDescent="0.25">
      <c r="A82" s="35">
        <v>9788899571283</v>
      </c>
      <c r="B82" t="s">
        <v>95</v>
      </c>
      <c r="C82" s="7">
        <v>0</v>
      </c>
      <c r="D82" s="8">
        <f>ROUND(C82*70%,0)</f>
        <v>0</v>
      </c>
      <c r="E82" s="8">
        <f>ROUND(C82-D82,0)</f>
        <v>0</v>
      </c>
      <c r="F82" s="54">
        <v>1.5</v>
      </c>
      <c r="G82" s="10">
        <f>E82*F82</f>
        <v>0</v>
      </c>
      <c r="H82" s="9">
        <f>ROUNDDOWN(G82/1.04,2)</f>
        <v>0</v>
      </c>
      <c r="I82" s="9">
        <f>ROUND(G82-H82,2)</f>
        <v>0</v>
      </c>
    </row>
    <row r="83" spans="1:9" ht="17.25" customHeight="1" x14ac:dyDescent="0.25">
      <c r="A83" s="35">
        <v>9788899571344</v>
      </c>
      <c r="B83" t="s">
        <v>96</v>
      </c>
      <c r="C83" s="7">
        <v>0</v>
      </c>
      <c r="D83" s="8">
        <f t="shared" si="5"/>
        <v>0</v>
      </c>
      <c r="E83" s="8">
        <f t="shared" si="6"/>
        <v>0</v>
      </c>
      <c r="F83" s="54">
        <v>16</v>
      </c>
      <c r="G83" s="10">
        <f t="shared" si="7"/>
        <v>0</v>
      </c>
      <c r="H83" s="9">
        <f t="shared" si="8"/>
        <v>0</v>
      </c>
      <c r="I83" s="9">
        <f t="shared" si="9"/>
        <v>0</v>
      </c>
    </row>
    <row r="84" spans="1:9" ht="17.25" customHeight="1" x14ac:dyDescent="0.25">
      <c r="A84" s="35">
        <v>9788895783031</v>
      </c>
      <c r="B84" t="s">
        <v>97</v>
      </c>
      <c r="C84" s="7">
        <v>0</v>
      </c>
      <c r="D84" s="8">
        <f>ROUND(C84*70%,0)</f>
        <v>0</v>
      </c>
      <c r="E84" s="8">
        <f>ROUND(C84-D84,0)</f>
        <v>0</v>
      </c>
      <c r="F84" s="54">
        <v>16</v>
      </c>
      <c r="G84" s="10">
        <f>E84*F84</f>
        <v>0</v>
      </c>
      <c r="H84" s="9">
        <f>ROUNDDOWN(G84/1.04,2)</f>
        <v>0</v>
      </c>
      <c r="I84" s="9">
        <f>ROUND(G84-H84,2)</f>
        <v>0</v>
      </c>
    </row>
    <row r="85" spans="1:9" ht="17.25" customHeight="1" x14ac:dyDescent="0.25">
      <c r="A85" s="35">
        <v>9788899571559</v>
      </c>
      <c r="B85" t="s">
        <v>98</v>
      </c>
      <c r="C85" s="7">
        <v>0</v>
      </c>
      <c r="D85" s="8">
        <f t="shared" si="5"/>
        <v>0</v>
      </c>
      <c r="E85" s="8">
        <f t="shared" si="6"/>
        <v>0</v>
      </c>
      <c r="F85" s="54">
        <v>16</v>
      </c>
      <c r="G85" s="10">
        <f t="shared" si="7"/>
        <v>0</v>
      </c>
      <c r="H85" s="9">
        <f t="shared" si="8"/>
        <v>0</v>
      </c>
      <c r="I85" s="9">
        <f t="shared" si="9"/>
        <v>0</v>
      </c>
    </row>
    <row r="86" spans="1:9" ht="17.25" customHeight="1" x14ac:dyDescent="0.25">
      <c r="A86" s="35">
        <v>9788899571030</v>
      </c>
      <c r="B86" t="s">
        <v>99</v>
      </c>
      <c r="C86" s="7">
        <v>0</v>
      </c>
      <c r="D86" s="8">
        <f t="shared" si="5"/>
        <v>0</v>
      </c>
      <c r="E86" s="8">
        <f t="shared" si="6"/>
        <v>0</v>
      </c>
      <c r="F86" s="54">
        <v>16</v>
      </c>
      <c r="G86" s="10">
        <f t="shared" si="7"/>
        <v>0</v>
      </c>
      <c r="H86" s="9">
        <f t="shared" si="8"/>
        <v>0</v>
      </c>
      <c r="I86" s="9">
        <f t="shared" si="9"/>
        <v>0</v>
      </c>
    </row>
    <row r="87" spans="1:9" ht="17.25" customHeight="1" x14ac:dyDescent="0.25">
      <c r="A87" s="35">
        <v>9788899571573</v>
      </c>
      <c r="B87" t="s">
        <v>100</v>
      </c>
      <c r="C87" s="7">
        <v>0</v>
      </c>
      <c r="D87" s="8">
        <f t="shared" si="5"/>
        <v>0</v>
      </c>
      <c r="E87" s="8">
        <f t="shared" si="6"/>
        <v>0</v>
      </c>
      <c r="F87" s="54">
        <v>18</v>
      </c>
      <c r="G87" s="10">
        <f t="shared" si="7"/>
        <v>0</v>
      </c>
      <c r="H87" s="9">
        <f t="shared" si="8"/>
        <v>0</v>
      </c>
      <c r="I87" s="9">
        <f t="shared" si="9"/>
        <v>0</v>
      </c>
    </row>
    <row r="88" spans="1:9" ht="17.25" customHeight="1" x14ac:dyDescent="0.25">
      <c r="A88" s="35">
        <v>9788899571153</v>
      </c>
      <c r="B88" t="s">
        <v>101</v>
      </c>
      <c r="C88" s="7">
        <v>0</v>
      </c>
      <c r="D88" s="8">
        <f t="shared" si="5"/>
        <v>0</v>
      </c>
      <c r="E88" s="8">
        <f t="shared" si="6"/>
        <v>0</v>
      </c>
      <c r="F88" s="54">
        <v>2</v>
      </c>
      <c r="G88" s="10">
        <f t="shared" si="7"/>
        <v>0</v>
      </c>
      <c r="H88" s="9">
        <f t="shared" si="8"/>
        <v>0</v>
      </c>
      <c r="I88" s="9">
        <f t="shared" si="9"/>
        <v>0</v>
      </c>
    </row>
    <row r="89" spans="1:9" ht="17.25" customHeight="1" x14ac:dyDescent="0.25">
      <c r="A89" s="35">
        <v>9788895783291</v>
      </c>
      <c r="B89" t="s">
        <v>102</v>
      </c>
      <c r="C89" s="7">
        <v>0</v>
      </c>
      <c r="D89" s="8">
        <f t="shared" si="5"/>
        <v>0</v>
      </c>
      <c r="E89" s="8">
        <f t="shared" si="6"/>
        <v>0</v>
      </c>
      <c r="F89" s="54">
        <v>2.6</v>
      </c>
      <c r="G89" s="10">
        <f t="shared" si="7"/>
        <v>0</v>
      </c>
      <c r="H89" s="9">
        <f t="shared" si="8"/>
        <v>0</v>
      </c>
      <c r="I89" s="9">
        <f t="shared" si="9"/>
        <v>0</v>
      </c>
    </row>
    <row r="90" spans="1:9" ht="17.25" customHeight="1" x14ac:dyDescent="0.25">
      <c r="A90" s="35">
        <v>9788895783574</v>
      </c>
      <c r="B90" t="s">
        <v>103</v>
      </c>
      <c r="C90" s="7">
        <v>0</v>
      </c>
      <c r="D90" s="8">
        <f>ROUND(C90*70%,0)</f>
        <v>0</v>
      </c>
      <c r="E90" s="8">
        <f>ROUND(C90-D90,0)</f>
        <v>0</v>
      </c>
      <c r="F90" s="54">
        <v>2.5</v>
      </c>
      <c r="G90" s="10">
        <f>E90*F90</f>
        <v>0</v>
      </c>
      <c r="H90" s="9">
        <f>ROUNDDOWN(G90/1.04,2)</f>
        <v>0</v>
      </c>
      <c r="I90" s="9">
        <f>ROUND(G90-H90,2)</f>
        <v>0</v>
      </c>
    </row>
    <row r="91" spans="1:9" ht="17.25" customHeight="1" x14ac:dyDescent="0.25">
      <c r="A91" s="35">
        <v>9788895783697</v>
      </c>
      <c r="B91" t="s">
        <v>104</v>
      </c>
      <c r="C91" s="7">
        <v>0</v>
      </c>
      <c r="D91" s="8">
        <f t="shared" si="5"/>
        <v>0</v>
      </c>
      <c r="E91" s="8">
        <f t="shared" si="6"/>
        <v>0</v>
      </c>
      <c r="F91" s="54">
        <v>2.5</v>
      </c>
      <c r="G91" s="10">
        <f t="shared" si="7"/>
        <v>0</v>
      </c>
      <c r="H91" s="9">
        <f t="shared" si="8"/>
        <v>0</v>
      </c>
      <c r="I91" s="9">
        <f t="shared" si="9"/>
        <v>0</v>
      </c>
    </row>
    <row r="92" spans="1:9" ht="17.25" customHeight="1" x14ac:dyDescent="0.25">
      <c r="A92" s="35">
        <v>9788887688729</v>
      </c>
      <c r="B92" t="s">
        <v>105</v>
      </c>
      <c r="C92" s="7">
        <v>0</v>
      </c>
      <c r="D92" s="8">
        <f t="shared" si="5"/>
        <v>0</v>
      </c>
      <c r="E92" s="8">
        <f t="shared" si="6"/>
        <v>0</v>
      </c>
      <c r="F92" s="54">
        <v>2.5</v>
      </c>
      <c r="G92" s="10">
        <f t="shared" si="7"/>
        <v>0</v>
      </c>
      <c r="H92" s="9">
        <f t="shared" si="8"/>
        <v>0</v>
      </c>
      <c r="I92" s="9">
        <f t="shared" si="9"/>
        <v>0</v>
      </c>
    </row>
    <row r="93" spans="1:9" ht="17.25" customHeight="1" x14ac:dyDescent="0.25">
      <c r="A93" s="35">
        <v>9788895783017</v>
      </c>
      <c r="B93" t="s">
        <v>106</v>
      </c>
      <c r="C93" s="7">
        <v>0</v>
      </c>
      <c r="D93" s="8">
        <f t="shared" si="5"/>
        <v>0</v>
      </c>
      <c r="E93" s="8">
        <f>ROUND(C93-D93,0)</f>
        <v>0</v>
      </c>
      <c r="F93" s="54">
        <v>1.5</v>
      </c>
      <c r="G93" s="10">
        <f>E93*F93</f>
        <v>0</v>
      </c>
      <c r="H93" s="9">
        <f t="shared" si="8"/>
        <v>0</v>
      </c>
      <c r="I93" s="9">
        <f>ROUND(G93-H93,2)</f>
        <v>0</v>
      </c>
    </row>
    <row r="94" spans="1:9" ht="17.25" customHeight="1" x14ac:dyDescent="0.25">
      <c r="A94" s="35">
        <v>9788899571351</v>
      </c>
      <c r="B94" t="s">
        <v>107</v>
      </c>
      <c r="C94" s="7">
        <v>0</v>
      </c>
      <c r="D94" s="8">
        <f t="shared" si="5"/>
        <v>0</v>
      </c>
      <c r="E94" s="8">
        <f t="shared" si="6"/>
        <v>0</v>
      </c>
      <c r="F94" s="54">
        <v>2.5</v>
      </c>
      <c r="G94" s="10">
        <f t="shared" si="7"/>
        <v>0</v>
      </c>
      <c r="H94" s="9">
        <f t="shared" si="8"/>
        <v>0</v>
      </c>
      <c r="I94" s="9">
        <f t="shared" si="9"/>
        <v>0</v>
      </c>
    </row>
    <row r="95" spans="1:9" ht="17.25" customHeight="1" x14ac:dyDescent="0.25">
      <c r="A95" s="35">
        <v>9788895783871</v>
      </c>
      <c r="B95" t="s">
        <v>108</v>
      </c>
      <c r="C95" s="7">
        <v>0</v>
      </c>
      <c r="D95" s="8">
        <f t="shared" si="5"/>
        <v>0</v>
      </c>
      <c r="E95" s="8">
        <f t="shared" si="6"/>
        <v>0</v>
      </c>
      <c r="F95" s="54">
        <v>2.5</v>
      </c>
      <c r="G95" s="10">
        <f t="shared" si="7"/>
        <v>0</v>
      </c>
      <c r="H95" s="9">
        <f t="shared" si="8"/>
        <v>0</v>
      </c>
      <c r="I95" s="9">
        <f t="shared" si="9"/>
        <v>0</v>
      </c>
    </row>
    <row r="96" spans="1:9" ht="17.25" customHeight="1" x14ac:dyDescent="0.25">
      <c r="A96" s="35">
        <v>9788899571368</v>
      </c>
      <c r="B96" t="s">
        <v>109</v>
      </c>
      <c r="C96" s="7">
        <v>0</v>
      </c>
      <c r="D96" s="8">
        <f t="shared" si="5"/>
        <v>0</v>
      </c>
      <c r="E96" s="8">
        <f t="shared" si="6"/>
        <v>0</v>
      </c>
      <c r="F96" s="54">
        <v>3</v>
      </c>
      <c r="G96" s="10">
        <f t="shared" si="7"/>
        <v>0</v>
      </c>
      <c r="H96" s="9">
        <f t="shared" si="8"/>
        <v>0</v>
      </c>
      <c r="I96" s="9">
        <f t="shared" si="9"/>
        <v>0</v>
      </c>
    </row>
    <row r="97" spans="1:9" ht="17.25" customHeight="1" x14ac:dyDescent="0.25">
      <c r="A97" s="35">
        <v>9788887688955</v>
      </c>
      <c r="B97" t="s">
        <v>110</v>
      </c>
      <c r="C97" s="7">
        <v>0</v>
      </c>
      <c r="D97" s="8">
        <f t="shared" si="5"/>
        <v>0</v>
      </c>
      <c r="E97" s="8">
        <f t="shared" si="6"/>
        <v>0</v>
      </c>
      <c r="F97" s="54">
        <v>2.5</v>
      </c>
      <c r="G97" s="10">
        <f t="shared" si="7"/>
        <v>0</v>
      </c>
      <c r="H97" s="9">
        <f t="shared" si="8"/>
        <v>0</v>
      </c>
      <c r="I97" s="9">
        <f t="shared" si="9"/>
        <v>0</v>
      </c>
    </row>
    <row r="98" spans="1:9" ht="17.25" customHeight="1" x14ac:dyDescent="0.25">
      <c r="A98" s="35">
        <v>9788895783512</v>
      </c>
      <c r="B98" t="s">
        <v>111</v>
      </c>
      <c r="C98" s="7">
        <v>0</v>
      </c>
      <c r="D98" s="8">
        <f>ROUND(C98*70%,0)</f>
        <v>0</v>
      </c>
      <c r="E98" s="8">
        <f>ROUND(C98-D98,0)</f>
        <v>0</v>
      </c>
      <c r="F98" s="54">
        <v>2</v>
      </c>
      <c r="G98" s="10">
        <f>E98*F98</f>
        <v>0</v>
      </c>
      <c r="H98" s="9">
        <f>ROUNDDOWN(G98/1.04,2)</f>
        <v>0</v>
      </c>
      <c r="I98" s="9">
        <f>ROUND(G98-H98,2)</f>
        <v>0</v>
      </c>
    </row>
    <row r="99" spans="1:9" ht="17.25" customHeight="1" x14ac:dyDescent="0.25">
      <c r="A99" s="35">
        <v>9788895783246</v>
      </c>
      <c r="B99" t="s">
        <v>112</v>
      </c>
      <c r="C99" s="7">
        <v>0</v>
      </c>
      <c r="D99" s="8">
        <f t="shared" si="5"/>
        <v>0</v>
      </c>
      <c r="E99" s="8">
        <f t="shared" si="6"/>
        <v>0</v>
      </c>
      <c r="F99" s="54">
        <v>1.8</v>
      </c>
      <c r="G99" s="10">
        <f t="shared" si="7"/>
        <v>0</v>
      </c>
      <c r="H99" s="9">
        <f t="shared" si="8"/>
        <v>0</v>
      </c>
      <c r="I99" s="9">
        <f t="shared" si="9"/>
        <v>0</v>
      </c>
    </row>
    <row r="100" spans="1:9" ht="17.25" customHeight="1" x14ac:dyDescent="0.25">
      <c r="A100" s="35">
        <v>9788887688986</v>
      </c>
      <c r="B100" t="s">
        <v>113</v>
      </c>
      <c r="C100" s="7">
        <v>0</v>
      </c>
      <c r="D100" s="8">
        <f>ROUND(C100*70%,0)</f>
        <v>0</v>
      </c>
      <c r="E100" s="8">
        <f>ROUND(C100-D100,0)</f>
        <v>0</v>
      </c>
      <c r="F100" s="54">
        <v>3</v>
      </c>
      <c r="G100" s="10">
        <f>E100*F100</f>
        <v>0</v>
      </c>
      <c r="H100" s="9">
        <f>ROUNDDOWN(G100/1.04,2)</f>
        <v>0</v>
      </c>
      <c r="I100" s="9">
        <f>ROUND(G100-H100,2)</f>
        <v>0</v>
      </c>
    </row>
    <row r="101" spans="1:9" ht="17.25" customHeight="1" x14ac:dyDescent="0.25">
      <c r="A101" s="35">
        <v>9788895783888</v>
      </c>
      <c r="B101" t="s">
        <v>114</v>
      </c>
      <c r="C101" s="7">
        <v>0</v>
      </c>
      <c r="D101" s="8">
        <f>ROUND(C101*70%,0)</f>
        <v>0</v>
      </c>
      <c r="E101" s="8">
        <f>ROUND(C101-D101,0)</f>
        <v>0</v>
      </c>
      <c r="F101" s="54">
        <v>1</v>
      </c>
      <c r="G101" s="10">
        <f>E101*F101</f>
        <v>0</v>
      </c>
      <c r="H101" s="9">
        <f>ROUNDDOWN(G101/1.04,2)</f>
        <v>0</v>
      </c>
      <c r="I101" s="9">
        <f>ROUND(G101-H101,2)</f>
        <v>0</v>
      </c>
    </row>
    <row r="102" spans="1:9" ht="17.25" customHeight="1" x14ac:dyDescent="0.25">
      <c r="A102" s="35">
        <v>9788887688924</v>
      </c>
      <c r="B102" t="s">
        <v>115</v>
      </c>
      <c r="C102" s="7">
        <v>0</v>
      </c>
      <c r="D102" s="8">
        <f t="shared" si="5"/>
        <v>0</v>
      </c>
      <c r="E102" s="8">
        <f t="shared" si="6"/>
        <v>0</v>
      </c>
      <c r="F102" s="54">
        <v>1.5</v>
      </c>
      <c r="G102" s="10">
        <f t="shared" si="7"/>
        <v>0</v>
      </c>
      <c r="H102" s="9">
        <f t="shared" si="8"/>
        <v>0</v>
      </c>
      <c r="I102" s="9">
        <f t="shared" si="9"/>
        <v>0</v>
      </c>
    </row>
    <row r="103" spans="1:9" ht="17.25" customHeight="1" x14ac:dyDescent="0.25">
      <c r="A103" s="35">
        <v>9788887688412</v>
      </c>
      <c r="B103" t="s">
        <v>116</v>
      </c>
      <c r="C103" s="7">
        <v>0</v>
      </c>
      <c r="D103" s="8">
        <f>ROUND(C103*70%,0)</f>
        <v>0</v>
      </c>
      <c r="E103" s="8">
        <f>ROUND(C103-D103,0)</f>
        <v>0</v>
      </c>
      <c r="F103" s="54">
        <v>10.5</v>
      </c>
      <c r="G103" s="10">
        <f>E103*F103</f>
        <v>0</v>
      </c>
      <c r="H103" s="9">
        <f>ROUNDDOWN(G103/1.04,2)</f>
        <v>0</v>
      </c>
      <c r="I103" s="9">
        <f>ROUND(G103-H103,2)</f>
        <v>0</v>
      </c>
    </row>
    <row r="104" spans="1:9" ht="17.25" customHeight="1" x14ac:dyDescent="0.25">
      <c r="A104" s="35">
        <v>9788899571191</v>
      </c>
      <c r="B104" t="s">
        <v>117</v>
      </c>
      <c r="C104" s="7">
        <v>0</v>
      </c>
      <c r="D104" s="8">
        <f t="shared" si="5"/>
        <v>0</v>
      </c>
      <c r="E104" s="8">
        <f t="shared" si="6"/>
        <v>0</v>
      </c>
      <c r="F104" s="54">
        <v>1.5</v>
      </c>
      <c r="G104" s="10">
        <f t="shared" si="7"/>
        <v>0</v>
      </c>
      <c r="H104" s="9">
        <f t="shared" si="8"/>
        <v>0</v>
      </c>
      <c r="I104" s="9">
        <f t="shared" si="9"/>
        <v>0</v>
      </c>
    </row>
    <row r="105" spans="1:9" ht="17.25" customHeight="1" x14ac:dyDescent="0.25">
      <c r="A105" s="35">
        <v>9788899571337</v>
      </c>
      <c r="B105" t="s">
        <v>118</v>
      </c>
      <c r="C105" s="7">
        <v>0</v>
      </c>
      <c r="D105" s="8">
        <f t="shared" si="5"/>
        <v>0</v>
      </c>
      <c r="E105" s="8">
        <f t="shared" si="6"/>
        <v>0</v>
      </c>
      <c r="F105" s="54">
        <v>2.5</v>
      </c>
      <c r="G105" s="10">
        <f t="shared" si="7"/>
        <v>0</v>
      </c>
      <c r="H105" s="9">
        <f t="shared" si="8"/>
        <v>0</v>
      </c>
      <c r="I105" s="9">
        <f t="shared" si="9"/>
        <v>0</v>
      </c>
    </row>
    <row r="106" spans="1:9" ht="17.25" customHeight="1" x14ac:dyDescent="0.25">
      <c r="A106" s="35">
        <v>9788895783000</v>
      </c>
      <c r="B106" t="s">
        <v>119</v>
      </c>
      <c r="C106" s="7">
        <v>0</v>
      </c>
      <c r="D106" s="8">
        <f t="shared" si="5"/>
        <v>0</v>
      </c>
      <c r="E106" s="8">
        <f t="shared" si="6"/>
        <v>0</v>
      </c>
      <c r="F106" s="54">
        <v>2.5</v>
      </c>
      <c r="G106" s="10">
        <f t="shared" si="7"/>
        <v>0</v>
      </c>
      <c r="H106" s="9">
        <f t="shared" si="8"/>
        <v>0</v>
      </c>
      <c r="I106" s="9">
        <f t="shared" si="9"/>
        <v>0</v>
      </c>
    </row>
    <row r="107" spans="1:9" ht="17.25" customHeight="1" x14ac:dyDescent="0.25">
      <c r="A107" s="35">
        <v>9788899571597</v>
      </c>
      <c r="B107" t="s">
        <v>120</v>
      </c>
      <c r="C107" s="7">
        <v>0</v>
      </c>
      <c r="D107" s="8">
        <f t="shared" si="5"/>
        <v>0</v>
      </c>
      <c r="E107" s="8">
        <f t="shared" si="6"/>
        <v>0</v>
      </c>
      <c r="F107" s="54">
        <v>2</v>
      </c>
      <c r="G107" s="10">
        <f t="shared" si="7"/>
        <v>0</v>
      </c>
      <c r="H107" s="9">
        <f t="shared" si="8"/>
        <v>0</v>
      </c>
      <c r="I107" s="9">
        <f t="shared" si="9"/>
        <v>0</v>
      </c>
    </row>
    <row r="108" spans="1:9" ht="17.25" customHeight="1" x14ac:dyDescent="0.25">
      <c r="A108" s="35">
        <v>9788895783789</v>
      </c>
      <c r="B108" t="s">
        <v>121</v>
      </c>
      <c r="C108" s="7">
        <v>0</v>
      </c>
      <c r="D108" s="8">
        <f t="shared" si="5"/>
        <v>0</v>
      </c>
      <c r="E108" s="8">
        <f t="shared" si="6"/>
        <v>0</v>
      </c>
      <c r="F108" s="54">
        <v>13</v>
      </c>
      <c r="G108" s="10">
        <f t="shared" si="7"/>
        <v>0</v>
      </c>
      <c r="H108" s="9">
        <f t="shared" si="8"/>
        <v>0</v>
      </c>
      <c r="I108" s="9">
        <f t="shared" si="9"/>
        <v>0</v>
      </c>
    </row>
    <row r="109" spans="1:9" ht="17.25" customHeight="1" x14ac:dyDescent="0.25">
      <c r="A109" s="35">
        <v>9788899571290</v>
      </c>
      <c r="B109" t="s">
        <v>122</v>
      </c>
      <c r="C109" s="7">
        <v>0</v>
      </c>
      <c r="D109" s="8">
        <f t="shared" si="5"/>
        <v>0</v>
      </c>
      <c r="E109" s="8">
        <f t="shared" si="6"/>
        <v>0</v>
      </c>
      <c r="F109" s="54">
        <v>4</v>
      </c>
      <c r="G109" s="10">
        <f t="shared" si="7"/>
        <v>0</v>
      </c>
      <c r="H109" s="9">
        <f t="shared" si="8"/>
        <v>0</v>
      </c>
      <c r="I109" s="9">
        <f t="shared" si="9"/>
        <v>0</v>
      </c>
    </row>
    <row r="110" spans="1:9" ht="17.25" customHeight="1" x14ac:dyDescent="0.25">
      <c r="A110" s="35">
        <v>9788887688931</v>
      </c>
      <c r="B110" t="s">
        <v>123</v>
      </c>
      <c r="C110" s="7">
        <v>0</v>
      </c>
      <c r="D110" s="8">
        <f t="shared" si="5"/>
        <v>0</v>
      </c>
      <c r="E110" s="8">
        <f t="shared" si="6"/>
        <v>0</v>
      </c>
      <c r="F110" s="54">
        <v>2.5</v>
      </c>
      <c r="G110" s="10">
        <f t="shared" si="7"/>
        <v>0</v>
      </c>
      <c r="H110" s="9">
        <f t="shared" si="8"/>
        <v>0</v>
      </c>
      <c r="I110" s="9">
        <f t="shared" si="9"/>
        <v>0</v>
      </c>
    </row>
    <row r="111" spans="1:9" ht="17.25" customHeight="1" x14ac:dyDescent="0.25">
      <c r="A111" s="35">
        <v>9788887688583</v>
      </c>
      <c r="B111" t="s">
        <v>124</v>
      </c>
      <c r="C111" s="7">
        <v>0</v>
      </c>
      <c r="D111" s="8">
        <f>ROUND(C111*70%,0)</f>
        <v>0</v>
      </c>
      <c r="E111" s="8">
        <f>ROUND(C111-D111,0)</f>
        <v>0</v>
      </c>
      <c r="F111" s="54">
        <v>2</v>
      </c>
      <c r="G111" s="10">
        <f>E111*F111</f>
        <v>0</v>
      </c>
      <c r="H111" s="9">
        <f>ROUNDDOWN(G111/1.04,2)</f>
        <v>0</v>
      </c>
      <c r="I111" s="9">
        <f>ROUND(G111-H111,2)</f>
        <v>0</v>
      </c>
    </row>
    <row r="112" spans="1:9" ht="17.25" customHeight="1" x14ac:dyDescent="0.25">
      <c r="A112" s="35">
        <v>9788899571207</v>
      </c>
      <c r="B112" t="s">
        <v>125</v>
      </c>
      <c r="C112" s="7">
        <v>0</v>
      </c>
      <c r="D112" s="8">
        <f>ROUND(C112*70%,0)</f>
        <v>0</v>
      </c>
      <c r="E112" s="8">
        <f>ROUND(C112-D112,0)</f>
        <v>0</v>
      </c>
      <c r="F112" s="54">
        <v>1.5</v>
      </c>
      <c r="G112" s="10">
        <f>E112*F112</f>
        <v>0</v>
      </c>
      <c r="H112" s="9">
        <f>ROUNDDOWN(G112/1.04,2)</f>
        <v>0</v>
      </c>
      <c r="I112" s="9">
        <f>ROUND(G112-H112,2)</f>
        <v>0</v>
      </c>
    </row>
    <row r="113" spans="1:9" ht="17.25" customHeight="1" x14ac:dyDescent="0.25">
      <c r="A113" s="35">
        <v>9788895783604</v>
      </c>
      <c r="B113" t="s">
        <v>126</v>
      </c>
      <c r="C113" s="7">
        <v>0</v>
      </c>
      <c r="D113" s="8">
        <f>ROUND(C113*70%,0)</f>
        <v>0</v>
      </c>
      <c r="E113" s="8">
        <f>ROUND(C113-D113,0)</f>
        <v>0</v>
      </c>
      <c r="F113" s="54">
        <v>30</v>
      </c>
      <c r="G113" s="10">
        <f>E113*F113</f>
        <v>0</v>
      </c>
      <c r="H113" s="9">
        <f>ROUNDDOWN(G113/1.04,2)</f>
        <v>0</v>
      </c>
      <c r="I113" s="9">
        <f>ROUND(G113-H113,2)</f>
        <v>0</v>
      </c>
    </row>
    <row r="114" spans="1:9" ht="17.25" customHeight="1" x14ac:dyDescent="0.25">
      <c r="A114" s="35">
        <v>9788899571238</v>
      </c>
      <c r="B114" t="s">
        <v>127</v>
      </c>
      <c r="C114" s="7">
        <v>0</v>
      </c>
      <c r="D114" s="8">
        <f t="shared" si="5"/>
        <v>0</v>
      </c>
      <c r="E114" s="8">
        <f t="shared" si="6"/>
        <v>0</v>
      </c>
      <c r="F114" s="54">
        <v>1.8</v>
      </c>
      <c r="G114" s="10">
        <f t="shared" si="7"/>
        <v>0</v>
      </c>
      <c r="H114" s="9">
        <f t="shared" si="8"/>
        <v>0</v>
      </c>
      <c r="I114" s="9">
        <f t="shared" si="9"/>
        <v>0</v>
      </c>
    </row>
    <row r="115" spans="1:9" ht="17.25" customHeight="1" x14ac:dyDescent="0.25">
      <c r="A115" s="35">
        <v>9788899571252</v>
      </c>
      <c r="B115" t="s">
        <v>128</v>
      </c>
      <c r="C115" s="7">
        <v>0</v>
      </c>
      <c r="D115" s="8">
        <f t="shared" si="5"/>
        <v>0</v>
      </c>
      <c r="E115" s="8">
        <f t="shared" si="6"/>
        <v>0</v>
      </c>
      <c r="F115" s="54">
        <v>2.5</v>
      </c>
      <c r="G115" s="10">
        <f t="shared" si="7"/>
        <v>0</v>
      </c>
      <c r="H115" s="9">
        <f t="shared" si="8"/>
        <v>0</v>
      </c>
      <c r="I115" s="9">
        <f t="shared" si="9"/>
        <v>0</v>
      </c>
    </row>
    <row r="116" spans="1:9" ht="17.25" customHeight="1" x14ac:dyDescent="0.25">
      <c r="A116" s="35">
        <v>9788899571184</v>
      </c>
      <c r="B116" t="s">
        <v>129</v>
      </c>
      <c r="C116" s="7">
        <v>0</v>
      </c>
      <c r="D116" s="8">
        <f t="shared" si="5"/>
        <v>0</v>
      </c>
      <c r="E116" s="8">
        <f t="shared" si="6"/>
        <v>0</v>
      </c>
      <c r="F116" s="54">
        <v>2.5</v>
      </c>
      <c r="G116" s="10">
        <f t="shared" si="7"/>
        <v>0</v>
      </c>
      <c r="H116" s="9">
        <f t="shared" si="8"/>
        <v>0</v>
      </c>
      <c r="I116" s="9">
        <f t="shared" si="9"/>
        <v>0</v>
      </c>
    </row>
    <row r="117" spans="1:9" ht="17.25" customHeight="1" x14ac:dyDescent="0.25">
      <c r="A117" s="35">
        <v>9788895783666</v>
      </c>
      <c r="B117" t="s">
        <v>130</v>
      </c>
      <c r="C117" s="7">
        <v>0</v>
      </c>
      <c r="D117" s="8">
        <f>ROUND(C117*70%,0)</f>
        <v>0</v>
      </c>
      <c r="E117" s="8">
        <f>ROUND(C117-D117,0)</f>
        <v>0</v>
      </c>
      <c r="F117" s="54">
        <v>2</v>
      </c>
      <c r="G117" s="10">
        <f>E117*F117</f>
        <v>0</v>
      </c>
      <c r="H117" s="9">
        <f>ROUNDDOWN(G117/1.04,2)</f>
        <v>0</v>
      </c>
      <c r="I117" s="9">
        <f>ROUND(G117-H117,2)</f>
        <v>0</v>
      </c>
    </row>
    <row r="118" spans="1:9" ht="17.25" customHeight="1" x14ac:dyDescent="0.25">
      <c r="A118" s="35">
        <v>9788899571160</v>
      </c>
      <c r="B118" t="s">
        <v>131</v>
      </c>
      <c r="C118" s="7">
        <v>0</v>
      </c>
      <c r="D118" s="8">
        <f t="shared" si="5"/>
        <v>0</v>
      </c>
      <c r="E118" s="8">
        <f t="shared" si="6"/>
        <v>0</v>
      </c>
      <c r="F118" s="54">
        <v>2.5</v>
      </c>
      <c r="G118" s="10">
        <f t="shared" si="7"/>
        <v>0</v>
      </c>
      <c r="H118" s="9">
        <f t="shared" si="8"/>
        <v>0</v>
      </c>
      <c r="I118" s="9">
        <f t="shared" si="9"/>
        <v>0</v>
      </c>
    </row>
    <row r="119" spans="1:9" ht="17.25" customHeight="1" x14ac:dyDescent="0.25">
      <c r="A119" s="35">
        <v>9788895783055</v>
      </c>
      <c r="B119" t="s">
        <v>132</v>
      </c>
      <c r="C119" s="7">
        <v>0</v>
      </c>
      <c r="D119" s="8">
        <f>ROUND(C119*70%,0)</f>
        <v>0</v>
      </c>
      <c r="E119" s="8">
        <f>ROUND(C119-D119,0)</f>
        <v>0</v>
      </c>
      <c r="F119" s="54">
        <v>2.5</v>
      </c>
      <c r="G119" s="10">
        <f>E119*F119</f>
        <v>0</v>
      </c>
      <c r="H119" s="9">
        <f>ROUNDDOWN(G119/1.04,2)</f>
        <v>0</v>
      </c>
      <c r="I119" s="9">
        <f>ROUND(G119-H119,2)</f>
        <v>0</v>
      </c>
    </row>
    <row r="120" spans="1:9" ht="17.25" customHeight="1" x14ac:dyDescent="0.25">
      <c r="A120" s="35">
        <v>9788895783048</v>
      </c>
      <c r="B120" t="s">
        <v>133</v>
      </c>
      <c r="C120" s="7">
        <v>0</v>
      </c>
      <c r="D120" s="8">
        <f t="shared" si="5"/>
        <v>0</v>
      </c>
      <c r="E120" s="8">
        <f t="shared" si="6"/>
        <v>0</v>
      </c>
      <c r="F120" s="54">
        <v>1.5</v>
      </c>
      <c r="G120" s="10">
        <f t="shared" si="7"/>
        <v>0</v>
      </c>
      <c r="H120" s="9">
        <f t="shared" si="8"/>
        <v>0</v>
      </c>
      <c r="I120" s="9">
        <f t="shared" si="9"/>
        <v>0</v>
      </c>
    </row>
    <row r="121" spans="1:9" ht="17.25" customHeight="1" x14ac:dyDescent="0.25">
      <c r="A121" s="35">
        <v>9788895783444</v>
      </c>
      <c r="B121" t="s">
        <v>134</v>
      </c>
      <c r="C121" s="7">
        <v>0</v>
      </c>
      <c r="D121" s="8">
        <f t="shared" si="5"/>
        <v>0</v>
      </c>
      <c r="E121" s="8">
        <f t="shared" si="6"/>
        <v>0</v>
      </c>
      <c r="F121" s="54">
        <v>15</v>
      </c>
      <c r="G121" s="10">
        <f t="shared" si="7"/>
        <v>0</v>
      </c>
      <c r="H121" s="9">
        <f t="shared" si="8"/>
        <v>0</v>
      </c>
      <c r="I121" s="9">
        <f t="shared" si="9"/>
        <v>0</v>
      </c>
    </row>
    <row r="122" spans="1:9" ht="17.25" customHeight="1" x14ac:dyDescent="0.25">
      <c r="A122" s="35">
        <v>9788895783116</v>
      </c>
      <c r="B122" t="s">
        <v>135</v>
      </c>
      <c r="C122" s="7">
        <v>0</v>
      </c>
      <c r="D122" s="8">
        <f>ROUND(C122*70%,0)</f>
        <v>0</v>
      </c>
      <c r="E122" s="8">
        <f>ROUND(C122-D122,0)</f>
        <v>0</v>
      </c>
      <c r="F122" s="54">
        <v>2</v>
      </c>
      <c r="G122" s="10">
        <f>E122*F122</f>
        <v>0</v>
      </c>
      <c r="H122" s="9">
        <f>ROUNDDOWN(G122/1.04,2)</f>
        <v>0</v>
      </c>
      <c r="I122" s="9">
        <f>ROUND(G122-H122,2)</f>
        <v>0</v>
      </c>
    </row>
    <row r="123" spans="1:9" ht="17.25" customHeight="1" x14ac:dyDescent="0.25">
      <c r="A123" s="32"/>
      <c r="B123" s="6"/>
      <c r="C123" s="7"/>
      <c r="D123" s="8"/>
      <c r="E123" s="8"/>
      <c r="F123" s="9"/>
      <c r="G123" s="10"/>
      <c r="H123" s="9"/>
      <c r="I123" s="9"/>
    </row>
    <row r="124" spans="1:9" ht="17.25" customHeight="1" x14ac:dyDescent="0.25">
      <c r="A124" s="32"/>
      <c r="B124" s="6"/>
      <c r="C124" s="7"/>
      <c r="D124" s="8"/>
      <c r="E124" s="8"/>
      <c r="F124" s="9"/>
      <c r="G124" s="10"/>
      <c r="H124" s="9"/>
      <c r="I124" s="9"/>
    </row>
    <row r="125" spans="1:9" ht="17.25" customHeight="1" x14ac:dyDescent="0.25">
      <c r="A125" s="32"/>
      <c r="B125" s="6"/>
      <c r="C125" s="7"/>
      <c r="D125" s="8"/>
      <c r="E125" s="8"/>
      <c r="F125" s="9"/>
      <c r="G125" s="10"/>
      <c r="H125" s="9"/>
      <c r="I125" s="9"/>
    </row>
    <row r="126" spans="1:9" ht="17.25" customHeight="1" x14ac:dyDescent="0.25">
      <c r="A126" s="32"/>
      <c r="B126" s="6"/>
      <c r="C126" s="7"/>
      <c r="D126" s="8"/>
      <c r="E126" s="8"/>
      <c r="F126" s="9"/>
      <c r="G126" s="10"/>
      <c r="H126" s="9"/>
      <c r="I126" s="9"/>
    </row>
    <row r="127" spans="1:9" ht="17.25" customHeight="1" x14ac:dyDescent="0.25">
      <c r="A127" s="32"/>
      <c r="B127" s="6"/>
      <c r="C127" s="7"/>
      <c r="D127" s="8"/>
      <c r="E127" s="8"/>
      <c r="F127" s="9"/>
      <c r="G127" s="10"/>
      <c r="H127" s="9"/>
      <c r="I127" s="9"/>
    </row>
    <row r="128" spans="1:9" ht="17.25" customHeight="1" x14ac:dyDescent="0.25">
      <c r="A128" s="32"/>
      <c r="B128" s="6"/>
      <c r="C128" s="7"/>
      <c r="D128" s="8"/>
      <c r="E128" s="8"/>
      <c r="F128" s="9"/>
      <c r="G128" s="10"/>
      <c r="H128" s="9"/>
      <c r="I128" s="9"/>
    </row>
    <row r="129" spans="1:9" ht="17.25" customHeight="1" x14ac:dyDescent="0.25">
      <c r="A129" s="32"/>
      <c r="B129" s="6"/>
      <c r="C129" s="7"/>
      <c r="D129" s="8"/>
      <c r="E129" s="8"/>
      <c r="F129" s="9"/>
      <c r="G129" s="10"/>
      <c r="H129" s="9"/>
      <c r="I129" s="9"/>
    </row>
    <row r="130" spans="1:9" ht="17.25" customHeight="1" x14ac:dyDescent="0.25">
      <c r="A130" s="32"/>
      <c r="B130" s="6"/>
      <c r="C130" s="7"/>
      <c r="D130" s="8"/>
      <c r="E130" s="8"/>
      <c r="F130" s="9"/>
      <c r="G130" s="10"/>
      <c r="H130" s="9"/>
      <c r="I130" s="9"/>
    </row>
    <row r="131" spans="1:9" ht="17.25" customHeight="1" x14ac:dyDescent="0.25">
      <c r="A131" s="32"/>
      <c r="B131" s="6"/>
      <c r="C131" s="7"/>
      <c r="D131" s="8"/>
      <c r="E131" s="8"/>
      <c r="F131" s="9"/>
      <c r="G131" s="10"/>
      <c r="H131" s="9"/>
      <c r="I131" s="9"/>
    </row>
    <row r="132" spans="1:9" ht="17.25" customHeight="1" x14ac:dyDescent="0.25">
      <c r="A132" s="32"/>
      <c r="B132" s="6"/>
      <c r="C132" s="7"/>
      <c r="D132" s="8"/>
      <c r="E132" s="8"/>
      <c r="F132" s="9"/>
      <c r="G132" s="10"/>
      <c r="H132" s="9"/>
      <c r="I132" s="9"/>
    </row>
    <row r="133" spans="1:9" ht="17.25" customHeight="1" x14ac:dyDescent="0.25">
      <c r="A133" s="32"/>
      <c r="B133" s="6"/>
      <c r="C133" s="7"/>
      <c r="D133" s="8"/>
      <c r="E133" s="8"/>
      <c r="F133" s="9"/>
      <c r="G133" s="10"/>
      <c r="H133" s="9"/>
      <c r="I133" s="9"/>
    </row>
    <row r="134" spans="1:9" ht="17.25" customHeight="1" x14ac:dyDescent="0.25">
      <c r="A134" s="32"/>
      <c r="B134" s="6"/>
      <c r="C134" s="7"/>
      <c r="D134" s="8"/>
      <c r="E134" s="8"/>
      <c r="F134" s="9"/>
      <c r="G134" s="10"/>
      <c r="H134" s="9"/>
      <c r="I134" s="9"/>
    </row>
    <row r="135" spans="1:9" ht="17.25" customHeight="1" x14ac:dyDescent="0.25">
      <c r="A135" s="32"/>
      <c r="B135" s="6"/>
      <c r="C135" s="7"/>
      <c r="D135" s="8"/>
      <c r="E135" s="8"/>
      <c r="F135" s="9"/>
      <c r="G135" s="10"/>
      <c r="H135" s="9"/>
      <c r="I135" s="9"/>
    </row>
    <row r="136" spans="1:9" ht="17.25" customHeight="1" x14ac:dyDescent="0.25">
      <c r="A136" s="32"/>
      <c r="B136" s="6"/>
      <c r="C136" s="7"/>
      <c r="D136" s="8"/>
      <c r="E136" s="8"/>
      <c r="F136" s="9"/>
      <c r="G136" s="10"/>
      <c r="H136" s="9"/>
      <c r="I136" s="9"/>
    </row>
    <row r="137" spans="1:9" ht="17.25" customHeight="1" x14ac:dyDescent="0.25">
      <c r="A137" s="32"/>
      <c r="B137" s="6"/>
      <c r="C137" s="7"/>
      <c r="D137" s="8"/>
      <c r="E137" s="8"/>
      <c r="F137" s="9"/>
      <c r="G137" s="10"/>
      <c r="H137" s="9"/>
      <c r="I137" s="9"/>
    </row>
    <row r="138" spans="1:9" ht="17.25" customHeight="1" x14ac:dyDescent="0.25">
      <c r="A138" s="32"/>
      <c r="B138" s="6"/>
      <c r="C138" s="7"/>
      <c r="D138" s="8"/>
      <c r="E138" s="8"/>
      <c r="F138" s="9"/>
      <c r="G138" s="10"/>
      <c r="H138" s="9"/>
      <c r="I138" s="9"/>
    </row>
    <row r="139" spans="1:9" ht="17.25" customHeight="1" x14ac:dyDescent="0.25">
      <c r="A139" s="32"/>
      <c r="B139" s="6"/>
      <c r="C139" s="7"/>
      <c r="D139" s="8"/>
      <c r="E139" s="8"/>
      <c r="F139" s="9"/>
      <c r="G139" s="10"/>
      <c r="H139" s="9"/>
      <c r="I139" s="9"/>
    </row>
    <row r="140" spans="1:9" ht="17.25" customHeight="1" x14ac:dyDescent="0.25">
      <c r="A140" s="32"/>
      <c r="B140" s="6"/>
      <c r="C140" s="7"/>
      <c r="D140" s="8"/>
      <c r="E140" s="8"/>
      <c r="F140" s="9"/>
      <c r="G140" s="10"/>
      <c r="H140" s="9"/>
      <c r="I140" s="9"/>
    </row>
    <row r="141" spans="1:9" ht="17.25" customHeight="1" x14ac:dyDescent="0.25">
      <c r="A141" s="32"/>
      <c r="B141" s="6"/>
      <c r="C141" s="7"/>
      <c r="D141" s="8"/>
      <c r="E141" s="8"/>
      <c r="F141" s="9"/>
      <c r="G141" s="10"/>
      <c r="H141" s="9"/>
      <c r="I141" s="9"/>
    </row>
    <row r="142" spans="1:9" ht="17.25" customHeight="1" x14ac:dyDescent="0.25">
      <c r="A142" s="32"/>
      <c r="B142" s="6"/>
      <c r="C142" s="7"/>
      <c r="D142" s="8"/>
      <c r="E142" s="8"/>
      <c r="F142" s="9"/>
      <c r="G142" s="10"/>
      <c r="H142" s="9"/>
      <c r="I142" s="9"/>
    </row>
    <row r="143" spans="1:9" ht="17.25" customHeight="1" x14ac:dyDescent="0.25">
      <c r="A143" s="32"/>
      <c r="B143" s="6"/>
      <c r="C143" s="7"/>
      <c r="D143" s="8"/>
      <c r="E143" s="8"/>
      <c r="F143" s="9"/>
      <c r="G143" s="10"/>
      <c r="H143" s="9"/>
      <c r="I143" s="9"/>
    </row>
    <row r="144" spans="1:9" ht="17.25" customHeight="1" x14ac:dyDescent="0.25">
      <c r="A144" s="32"/>
      <c r="B144" s="6"/>
      <c r="C144" s="7"/>
      <c r="D144" s="8"/>
      <c r="E144" s="8"/>
      <c r="F144" s="9"/>
      <c r="G144" s="10"/>
      <c r="H144" s="9"/>
      <c r="I144" s="9"/>
    </row>
    <row r="145" spans="1:9" ht="17.25" customHeight="1" x14ac:dyDescent="0.25">
      <c r="A145" s="32"/>
      <c r="B145" s="6"/>
      <c r="C145" s="7"/>
      <c r="D145" s="8"/>
      <c r="E145" s="8"/>
      <c r="F145" s="9"/>
      <c r="G145" s="10"/>
      <c r="H145" s="9"/>
      <c r="I145" s="9"/>
    </row>
    <row r="146" spans="1:9" ht="17.25" customHeight="1" x14ac:dyDescent="0.25">
      <c r="A146" s="32"/>
      <c r="B146" s="6"/>
      <c r="C146" s="7"/>
      <c r="D146" s="8"/>
      <c r="E146" s="8"/>
      <c r="F146" s="9"/>
      <c r="G146" s="10"/>
      <c r="H146" s="9"/>
      <c r="I146" s="9"/>
    </row>
    <row r="147" spans="1:9" ht="17.25" customHeight="1" x14ac:dyDescent="0.25">
      <c r="A147" s="32"/>
      <c r="B147" s="6"/>
      <c r="C147" s="7"/>
      <c r="D147" s="8"/>
      <c r="E147" s="8"/>
      <c r="F147" s="9"/>
      <c r="G147" s="10"/>
      <c r="H147" s="9"/>
      <c r="I147" s="9"/>
    </row>
    <row r="148" spans="1:9" ht="17.25" customHeight="1" x14ac:dyDescent="0.25">
      <c r="A148" s="32"/>
      <c r="B148" s="6"/>
      <c r="C148" s="7"/>
      <c r="D148" s="8"/>
      <c r="E148" s="8"/>
      <c r="F148" s="9"/>
      <c r="G148" s="10"/>
      <c r="H148" s="9"/>
      <c r="I148" s="9"/>
    </row>
    <row r="149" spans="1:9" ht="17.25" customHeight="1" x14ac:dyDescent="0.25">
      <c r="A149" s="32"/>
      <c r="B149" s="6"/>
      <c r="C149" s="7"/>
      <c r="D149" s="8"/>
      <c r="E149" s="8"/>
      <c r="F149" s="9"/>
      <c r="G149" s="10"/>
      <c r="H149" s="9"/>
      <c r="I149" s="9"/>
    </row>
    <row r="150" spans="1:9" ht="17.25" customHeight="1" x14ac:dyDescent="0.25">
      <c r="A150" s="32"/>
      <c r="B150" s="6"/>
      <c r="C150" s="7"/>
      <c r="D150" s="8"/>
      <c r="E150" s="8"/>
      <c r="F150" s="9"/>
      <c r="G150" s="10"/>
      <c r="H150" s="9"/>
      <c r="I150" s="9"/>
    </row>
    <row r="151" spans="1:9" ht="17.25" customHeight="1" x14ac:dyDescent="0.25">
      <c r="A151" s="32"/>
      <c r="B151" s="6"/>
      <c r="C151" s="7"/>
      <c r="D151" s="8"/>
      <c r="E151" s="8"/>
      <c r="F151" s="9"/>
      <c r="G151" s="10"/>
      <c r="H151" s="9"/>
      <c r="I151" s="9"/>
    </row>
    <row r="152" spans="1:9" ht="17.25" customHeight="1" x14ac:dyDescent="0.25">
      <c r="A152" s="32"/>
      <c r="B152" s="6"/>
      <c r="C152" s="7"/>
      <c r="D152" s="8"/>
      <c r="E152" s="8"/>
      <c r="F152" s="9"/>
      <c r="G152" s="10"/>
      <c r="H152" s="9"/>
      <c r="I152" s="9"/>
    </row>
    <row r="153" spans="1:9" ht="17.25" customHeight="1" x14ac:dyDescent="0.25">
      <c r="A153" s="32"/>
      <c r="B153" s="6"/>
      <c r="C153" s="7"/>
      <c r="D153" s="8"/>
      <c r="E153" s="8"/>
      <c r="F153" s="9"/>
      <c r="G153" s="10"/>
      <c r="H153" s="9"/>
      <c r="I153" s="9"/>
    </row>
    <row r="154" spans="1:9" ht="17.25" customHeight="1" x14ac:dyDescent="0.25">
      <c r="A154" s="32"/>
      <c r="B154" s="6"/>
      <c r="C154" s="7"/>
      <c r="D154" s="8"/>
      <c r="E154" s="8"/>
      <c r="F154" s="9"/>
      <c r="G154" s="10"/>
      <c r="H154" s="9"/>
      <c r="I154" s="9"/>
    </row>
    <row r="155" spans="1:9" ht="17.25" customHeight="1" x14ac:dyDescent="0.25">
      <c r="A155" s="32"/>
      <c r="B155" s="6"/>
      <c r="C155" s="7"/>
      <c r="D155" s="8"/>
      <c r="E155" s="8"/>
      <c r="F155" s="9"/>
      <c r="G155" s="10"/>
      <c r="H155" s="9"/>
      <c r="I155" s="9"/>
    </row>
    <row r="156" spans="1:9" ht="17.25" customHeight="1" x14ac:dyDescent="0.25">
      <c r="A156" s="32"/>
      <c r="B156" s="6"/>
      <c r="C156" s="7"/>
      <c r="D156" s="8"/>
      <c r="E156" s="8"/>
      <c r="F156" s="9"/>
      <c r="G156" s="10"/>
      <c r="H156" s="9"/>
      <c r="I156" s="9"/>
    </row>
    <row r="157" spans="1:9" ht="17.25" customHeight="1" x14ac:dyDescent="0.25">
      <c r="A157" s="33"/>
      <c r="B157" s="6"/>
      <c r="C157" s="7"/>
      <c r="D157" s="8"/>
      <c r="E157" s="8"/>
      <c r="F157" s="9"/>
      <c r="G157" s="10"/>
      <c r="H157" s="9"/>
      <c r="I157" s="9"/>
    </row>
    <row r="158" spans="1:9" ht="17.25" customHeight="1" x14ac:dyDescent="0.25">
      <c r="A158" s="33"/>
      <c r="B158" s="6"/>
      <c r="C158" s="7"/>
      <c r="D158" s="8"/>
      <c r="E158" s="8"/>
      <c r="F158" s="9"/>
      <c r="G158" s="10"/>
      <c r="H158" s="9"/>
      <c r="I158" s="9"/>
    </row>
    <row r="159" spans="1:9" ht="17.25" customHeight="1" x14ac:dyDescent="0.25">
      <c r="A159" s="33"/>
      <c r="B159" s="6"/>
      <c r="C159" s="7"/>
      <c r="D159" s="8"/>
      <c r="E159" s="8"/>
      <c r="F159" s="9"/>
      <c r="G159" s="10"/>
      <c r="H159" s="9"/>
      <c r="I159" s="9"/>
    </row>
    <row r="160" spans="1:9" ht="17.25" customHeight="1" x14ac:dyDescent="0.25">
      <c r="A160" s="33"/>
      <c r="B160" s="6"/>
      <c r="C160" s="7"/>
      <c r="D160" s="8"/>
      <c r="E160" s="8"/>
      <c r="F160" s="9"/>
      <c r="G160" s="10"/>
      <c r="H160" s="9"/>
      <c r="I160" s="9"/>
    </row>
    <row r="161" spans="1:9" ht="17.25" customHeight="1" x14ac:dyDescent="0.25">
      <c r="A161" s="34"/>
      <c r="B161" s="6"/>
      <c r="C161" s="7"/>
      <c r="D161" s="8"/>
      <c r="E161" s="8"/>
      <c r="F161" s="9"/>
      <c r="G161" s="10"/>
      <c r="H161" s="9"/>
      <c r="I161" s="9"/>
    </row>
    <row r="162" spans="1:9" ht="17.25" customHeight="1" x14ac:dyDescent="0.25">
      <c r="A162" s="33"/>
      <c r="B162" s="6"/>
      <c r="C162" s="7"/>
      <c r="D162" s="8"/>
      <c r="E162" s="8"/>
      <c r="F162" s="9"/>
      <c r="G162" s="10"/>
      <c r="H162" s="9"/>
      <c r="I162" s="9"/>
    </row>
    <row r="163" spans="1:9" x14ac:dyDescent="0.25">
      <c r="A163" s="33"/>
      <c r="B163" s="6"/>
      <c r="C163" s="7"/>
      <c r="D163" s="8"/>
      <c r="E163" s="8"/>
      <c r="F163" s="9"/>
      <c r="G163" s="10"/>
      <c r="H163" s="9"/>
      <c r="I163" s="9"/>
    </row>
    <row r="167" spans="1:9" x14ac:dyDescent="0.25">
      <c r="A167" s="35"/>
      <c r="B167" s="12"/>
    </row>
    <row r="168" spans="1:9" x14ac:dyDescent="0.25">
      <c r="A168" s="35"/>
      <c r="B168" s="12"/>
    </row>
    <row r="169" spans="1:9" x14ac:dyDescent="0.25">
      <c r="A169" s="35"/>
      <c r="B169" s="12"/>
    </row>
    <row r="170" spans="1:9" x14ac:dyDescent="0.25">
      <c r="A170" s="35"/>
      <c r="B170" s="1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PARI</vt:lpstr>
      <vt:lpstr>DISPARI</vt:lpstr>
      <vt:lpstr>ELENCO 1</vt:lpstr>
      <vt:lpstr>ELENCO GENERALE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2023-02-24T09:59:20Z</dcterms:modified>
</cp:coreProperties>
</file>