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65" windowWidth="11475" windowHeight="7620" activeTab="11"/>
  </bookViews>
  <sheets>
    <sheet name="GEN16" sheetId="42" r:id="rId1"/>
    <sheet name="FEB16" sheetId="43" r:id="rId2"/>
    <sheet name="MAR16" sheetId="44" r:id="rId3"/>
    <sheet name="APR16" sheetId="45" r:id="rId4"/>
    <sheet name="MAG16" sheetId="46" r:id="rId5"/>
    <sheet name="GIU16" sheetId="47" r:id="rId6"/>
    <sheet name="LUG16" sheetId="48" r:id="rId7"/>
    <sheet name="AGO16" sheetId="49" r:id="rId8"/>
    <sheet name="SETT16" sheetId="50" r:id="rId9"/>
    <sheet name="OTT16" sheetId="51" r:id="rId10"/>
    <sheet name="NOV16" sheetId="52" r:id="rId11"/>
    <sheet name="DIC16" sheetId="53" r:id="rId12"/>
  </sheets>
  <calcPr calcId="145621"/>
</workbook>
</file>

<file path=xl/calcChain.xml><?xml version="1.0" encoding="utf-8"?>
<calcChain xmlns="http://schemas.openxmlformats.org/spreadsheetml/2006/main">
  <c r="F33" i="53" l="1"/>
  <c r="D33" i="53"/>
  <c r="C33" i="53"/>
  <c r="B33" i="53"/>
  <c r="F68" i="52"/>
  <c r="D68" i="52"/>
  <c r="C68" i="52"/>
  <c r="B68" i="52"/>
  <c r="F80" i="51"/>
  <c r="D80" i="51"/>
  <c r="C80" i="51"/>
  <c r="B80" i="51"/>
  <c r="F33" i="50"/>
  <c r="D33" i="50"/>
  <c r="C33" i="50"/>
  <c r="B33" i="50"/>
  <c r="F33" i="49"/>
  <c r="D33" i="49"/>
  <c r="C33" i="49"/>
  <c r="B33" i="49"/>
  <c r="F33" i="48"/>
  <c r="D33" i="48"/>
  <c r="C33" i="48"/>
  <c r="B33" i="48"/>
  <c r="F33" i="47"/>
  <c r="D33" i="47"/>
  <c r="C33" i="47"/>
  <c r="B33" i="47"/>
  <c r="F33" i="46"/>
  <c r="D33" i="46"/>
  <c r="C33" i="46"/>
  <c r="B33" i="46"/>
  <c r="F33" i="45"/>
  <c r="D33" i="45"/>
  <c r="C33" i="45"/>
  <c r="B33" i="45"/>
  <c r="F33" i="44"/>
  <c r="D33" i="44"/>
  <c r="C33" i="44"/>
  <c r="B33" i="44"/>
  <c r="F33" i="43"/>
  <c r="D33" i="43"/>
  <c r="C33" i="43"/>
  <c r="B33" i="43"/>
  <c r="F33" i="42"/>
  <c r="D33" i="42"/>
  <c r="C33" i="42"/>
  <c r="B33" i="42"/>
  <c r="E33" i="48" l="1"/>
  <c r="G33" i="48" s="1"/>
  <c r="E33" i="49"/>
  <c r="G33" i="49" s="1"/>
  <c r="E68" i="52"/>
  <c r="G68" i="52" s="1"/>
  <c r="E33" i="53"/>
  <c r="G33" i="53" s="1"/>
  <c r="E80" i="51"/>
  <c r="G80" i="51" s="1"/>
  <c r="E33" i="50"/>
  <c r="G33" i="50" s="1"/>
  <c r="E33" i="47"/>
  <c r="G33" i="47" s="1"/>
  <c r="E33" i="46"/>
  <c r="G33" i="46" s="1"/>
  <c r="E33" i="45"/>
  <c r="G33" i="45" s="1"/>
  <c r="E33" i="44"/>
  <c r="G33" i="44" s="1"/>
  <c r="E33" i="43"/>
  <c r="G33" i="43" s="1"/>
  <c r="E33" i="42"/>
  <c r="G33" i="42" s="1"/>
</calcChain>
</file>

<file path=xl/sharedStrings.xml><?xml version="1.0" encoding="utf-8"?>
<sst xmlns="http://schemas.openxmlformats.org/spreadsheetml/2006/main" count="309" uniqueCount="235">
  <si>
    <t>ANTICIPI</t>
  </si>
  <si>
    <t>ESENTE</t>
  </si>
  <si>
    <t>EC/D</t>
  </si>
  <si>
    <t>01/D</t>
  </si>
  <si>
    <t>02/D</t>
  </si>
  <si>
    <t>03/D</t>
  </si>
  <si>
    <t>04/D</t>
  </si>
  <si>
    <t>05/D</t>
  </si>
  <si>
    <t>06/D</t>
  </si>
  <si>
    <t>POS</t>
  </si>
  <si>
    <t>07/D</t>
  </si>
  <si>
    <t>08/D</t>
  </si>
  <si>
    <t>CONT</t>
  </si>
  <si>
    <t>concime</t>
  </si>
  <si>
    <t>09/D</t>
  </si>
  <si>
    <t>10/D</t>
  </si>
  <si>
    <t>01/E</t>
  </si>
  <si>
    <t>11/D</t>
  </si>
  <si>
    <t>12/D</t>
  </si>
  <si>
    <t>13/D</t>
  </si>
  <si>
    <t>14/D</t>
  </si>
  <si>
    <t>15/D</t>
  </si>
  <si>
    <t>16/D</t>
  </si>
  <si>
    <t>17/D</t>
  </si>
  <si>
    <t>pile</t>
  </si>
  <si>
    <t>cont</t>
  </si>
  <si>
    <t>18/D</t>
  </si>
  <si>
    <t>19/D</t>
  </si>
  <si>
    <t>PILE</t>
  </si>
  <si>
    <t>PIANTE</t>
  </si>
  <si>
    <t>20/D</t>
  </si>
  <si>
    <t>21/D</t>
  </si>
  <si>
    <t>22/D</t>
  </si>
  <si>
    <t>8/E</t>
  </si>
  <si>
    <t>SPESE</t>
  </si>
  <si>
    <t>10/E</t>
  </si>
  <si>
    <t>23/D</t>
  </si>
  <si>
    <t>CARREFOUR</t>
  </si>
  <si>
    <t>24/D</t>
  </si>
  <si>
    <t>25/D</t>
  </si>
  <si>
    <t>ACQUA</t>
  </si>
  <si>
    <t>26/D</t>
  </si>
  <si>
    <t>27/D</t>
  </si>
  <si>
    <t>28/D</t>
  </si>
  <si>
    <t>CARAMELLE</t>
  </si>
  <si>
    <t>14/E</t>
  </si>
  <si>
    <t>13/E + 95,00 CONT</t>
  </si>
  <si>
    <t>29/D</t>
  </si>
  <si>
    <t>SCONTRINO POS € 184</t>
  </si>
  <si>
    <t>posta P.Gian Mario</t>
  </si>
  <si>
    <t>posta ass.</t>
  </si>
  <si>
    <t>bar</t>
  </si>
  <si>
    <t>30/D</t>
  </si>
  <si>
    <t>31/d</t>
  </si>
  <si>
    <t>32/D</t>
  </si>
  <si>
    <t>21/e</t>
  </si>
  <si>
    <t>33/D</t>
  </si>
  <si>
    <t>34/D</t>
  </si>
  <si>
    <t>35/D</t>
  </si>
  <si>
    <t>37/D</t>
  </si>
  <si>
    <t>36/D</t>
  </si>
  <si>
    <t>38/D</t>
  </si>
  <si>
    <t>cassa posta</t>
  </si>
  <si>
    <t>39/D</t>
  </si>
  <si>
    <t>40/D</t>
  </si>
  <si>
    <t>41/D</t>
  </si>
  <si>
    <t>42/D</t>
  </si>
  <si>
    <t>43/D</t>
  </si>
  <si>
    <t>44/D</t>
  </si>
  <si>
    <t>45/D</t>
  </si>
  <si>
    <t>46/D</t>
  </si>
  <si>
    <t>47/D</t>
  </si>
  <si>
    <t>48/D</t>
  </si>
  <si>
    <t>BONIFICO</t>
  </si>
  <si>
    <t>23/E</t>
  </si>
  <si>
    <t xml:space="preserve">bonifico </t>
  </si>
  <si>
    <t>49/D</t>
  </si>
  <si>
    <t>50/D</t>
  </si>
  <si>
    <t>51/D</t>
  </si>
  <si>
    <t>52/D</t>
  </si>
  <si>
    <t>53/D</t>
  </si>
  <si>
    <t>54/D</t>
  </si>
  <si>
    <t>56/D</t>
  </si>
  <si>
    <t>55/D</t>
  </si>
  <si>
    <t>57/D</t>
  </si>
  <si>
    <t>29/E</t>
  </si>
  <si>
    <t>58/D</t>
  </si>
  <si>
    <t>59/D</t>
  </si>
  <si>
    <t>60/D</t>
  </si>
  <si>
    <t>61/D</t>
  </si>
  <si>
    <t>62/D</t>
  </si>
  <si>
    <t>63/D</t>
  </si>
  <si>
    <t>64/D</t>
  </si>
  <si>
    <t>65/D</t>
  </si>
  <si>
    <t>66/D</t>
  </si>
  <si>
    <t>67/D</t>
  </si>
  <si>
    <t>68/D</t>
  </si>
  <si>
    <t>69/D</t>
  </si>
  <si>
    <t>70/D</t>
  </si>
  <si>
    <t>71/D</t>
  </si>
  <si>
    <t>72/D</t>
  </si>
  <si>
    <t>73/D</t>
  </si>
  <si>
    <t>74/D</t>
  </si>
  <si>
    <t>75/D</t>
  </si>
  <si>
    <t>76/D</t>
  </si>
  <si>
    <t>31/E</t>
  </si>
  <si>
    <t>POS + SCONTRINO € 32,00</t>
  </si>
  <si>
    <t xml:space="preserve">POS </t>
  </si>
  <si>
    <t>77/D</t>
  </si>
  <si>
    <t>78/D</t>
  </si>
  <si>
    <t>79/D</t>
  </si>
  <si>
    <t>80/D</t>
  </si>
  <si>
    <t>81/D</t>
  </si>
  <si>
    <t>82/D</t>
  </si>
  <si>
    <t>83/D</t>
  </si>
  <si>
    <t>84/D</t>
  </si>
  <si>
    <t>85/D</t>
  </si>
  <si>
    <t>86/D</t>
  </si>
  <si>
    <t>ASSEGNO + SCONT € 73,00</t>
  </si>
  <si>
    <t>87/D</t>
  </si>
  <si>
    <t>88/D</t>
  </si>
  <si>
    <t>89/D</t>
  </si>
  <si>
    <t>90/D</t>
  </si>
  <si>
    <t>91/D</t>
  </si>
  <si>
    <t xml:space="preserve">POS + SC € 98,01 </t>
  </si>
  <si>
    <t>POS + SC € 50,40</t>
  </si>
  <si>
    <t>ASSEGNO + SC € 379</t>
  </si>
  <si>
    <t>92/D</t>
  </si>
  <si>
    <t>93/D</t>
  </si>
  <si>
    <t>94/D</t>
  </si>
  <si>
    <t>assegno</t>
  </si>
  <si>
    <t>95/D</t>
  </si>
  <si>
    <t>96/D</t>
  </si>
  <si>
    <t>97/D</t>
  </si>
  <si>
    <t>98/D</t>
  </si>
  <si>
    <t>99/D</t>
  </si>
  <si>
    <t>100/D</t>
  </si>
  <si>
    <t>bonifico</t>
  </si>
  <si>
    <t>101/D</t>
  </si>
  <si>
    <t>ASSEGNO + SCONTRINO</t>
  </si>
  <si>
    <t>102/D</t>
  </si>
  <si>
    <t>103/D</t>
  </si>
  <si>
    <t>104/D</t>
  </si>
  <si>
    <t>105/D</t>
  </si>
  <si>
    <t>106/D</t>
  </si>
  <si>
    <t>107/D</t>
  </si>
  <si>
    <t>108/D</t>
  </si>
  <si>
    <t>ASSEGNO</t>
  </si>
  <si>
    <t>109/D</t>
  </si>
  <si>
    <t>pos</t>
  </si>
  <si>
    <t>110/D</t>
  </si>
  <si>
    <t>111/D</t>
  </si>
  <si>
    <t>112/D</t>
  </si>
  <si>
    <t>34/E</t>
  </si>
  <si>
    <t>113/D</t>
  </si>
  <si>
    <t>114/D</t>
  </si>
  <si>
    <t>115/D</t>
  </si>
  <si>
    <t>116/D</t>
  </si>
  <si>
    <t>117/D</t>
  </si>
  <si>
    <t>118/D</t>
  </si>
  <si>
    <t>pos + scont</t>
  </si>
  <si>
    <t>119/D</t>
  </si>
  <si>
    <t>120/D</t>
  </si>
  <si>
    <t>121/D</t>
  </si>
  <si>
    <t>122/D</t>
  </si>
  <si>
    <t>123/D</t>
  </si>
  <si>
    <t>124/D</t>
  </si>
  <si>
    <t>125/D</t>
  </si>
  <si>
    <t>126/D</t>
  </si>
  <si>
    <t>127/D</t>
  </si>
  <si>
    <t>128/D</t>
  </si>
  <si>
    <t>129/D</t>
  </si>
  <si>
    <t>130/D</t>
  </si>
  <si>
    <t>131/D</t>
  </si>
  <si>
    <t>132/D</t>
  </si>
  <si>
    <t>133/D</t>
  </si>
  <si>
    <t>134/D</t>
  </si>
  <si>
    <t>135/D</t>
  </si>
  <si>
    <t>136/D</t>
  </si>
  <si>
    <t>137/D</t>
  </si>
  <si>
    <t>POS + SC € 41,32</t>
  </si>
  <si>
    <t>138/D</t>
  </si>
  <si>
    <t>139/D</t>
  </si>
  <si>
    <t>140/D</t>
  </si>
  <si>
    <t>141/D</t>
  </si>
  <si>
    <t>142/D</t>
  </si>
  <si>
    <t>143/D</t>
  </si>
  <si>
    <t>144/D</t>
  </si>
  <si>
    <t>145/D</t>
  </si>
  <si>
    <t>146/D</t>
  </si>
  <si>
    <t>147/D</t>
  </si>
  <si>
    <t>assegno + scont. 104,5</t>
  </si>
  <si>
    <t>148/D</t>
  </si>
  <si>
    <t>149/D</t>
  </si>
  <si>
    <t>150/D</t>
  </si>
  <si>
    <t>151/D</t>
  </si>
  <si>
    <t>152/D</t>
  </si>
  <si>
    <t>153/D</t>
  </si>
  <si>
    <t>154/D</t>
  </si>
  <si>
    <t>155/D</t>
  </si>
  <si>
    <t>156/D</t>
  </si>
  <si>
    <t>157/D</t>
  </si>
  <si>
    <t>158/D</t>
  </si>
  <si>
    <t>159/D</t>
  </si>
  <si>
    <t>160/D</t>
  </si>
  <si>
    <t>161/D</t>
  </si>
  <si>
    <t>162/D</t>
  </si>
  <si>
    <t>163/D</t>
  </si>
  <si>
    <t>164/D</t>
  </si>
  <si>
    <t>165/D</t>
  </si>
  <si>
    <t>40/E</t>
  </si>
  <si>
    <t>166/D</t>
  </si>
  <si>
    <t xml:space="preserve">190 EC </t>
  </si>
  <si>
    <t>167 EC</t>
  </si>
  <si>
    <t>167/D</t>
  </si>
  <si>
    <t>168/D</t>
  </si>
  <si>
    <t>169/D</t>
  </si>
  <si>
    <t>170/D</t>
  </si>
  <si>
    <t>171/D</t>
  </si>
  <si>
    <t>172/D</t>
  </si>
  <si>
    <t>173/D</t>
  </si>
  <si>
    <t>174/D</t>
  </si>
  <si>
    <t>175/D</t>
  </si>
  <si>
    <t>176/D</t>
  </si>
  <si>
    <t>177/D</t>
  </si>
  <si>
    <t>178/D</t>
  </si>
  <si>
    <t>179/D</t>
  </si>
  <si>
    <t>45/E</t>
  </si>
  <si>
    <t>180/D</t>
  </si>
  <si>
    <t>181/D</t>
  </si>
  <si>
    <t>182/D</t>
  </si>
  <si>
    <t>183/D</t>
  </si>
  <si>
    <t>49/E</t>
  </si>
  <si>
    <t>184/D</t>
  </si>
  <si>
    <t>185/D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</si>
</sst>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3" fillId="0" borderId="0" xfId="0" applyNumberFormat="1" applyFont="1"/>
    <xf numFmtId="43" fontId="0" fillId="2" borderId="0" xfId="0" applyNumberFormat="1" applyFill="1"/>
    <xf numFmtId="1" fontId="0" fillId="0" borderId="0" xfId="0" applyNumberFormat="1" applyAlignment="1">
      <alignment horizontal="left"/>
    </xf>
    <xf numFmtId="43" fontId="4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11" sqref="F11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3</v>
      </c>
      <c r="D2" s="1">
        <v>126</v>
      </c>
    </row>
    <row r="3" spans="1:8" x14ac:dyDescent="0.25">
      <c r="A3" s="1" t="s">
        <v>4</v>
      </c>
      <c r="D3" s="1">
        <v>75</v>
      </c>
    </row>
    <row r="4" spans="1:8" x14ac:dyDescent="0.25">
      <c r="A4" s="1" t="s">
        <v>5</v>
      </c>
      <c r="D4" s="1">
        <v>120</v>
      </c>
    </row>
    <row r="5" spans="1:8" x14ac:dyDescent="0.25">
      <c r="A5" s="1" t="s">
        <v>6</v>
      </c>
      <c r="D5" s="1">
        <v>160</v>
      </c>
    </row>
    <row r="6" spans="1:8" x14ac:dyDescent="0.25">
      <c r="A6" s="1" t="s">
        <v>7</v>
      </c>
      <c r="D6" s="1">
        <v>58.8</v>
      </c>
    </row>
    <row r="7" spans="1:8" x14ac:dyDescent="0.25">
      <c r="A7" s="1" t="s">
        <v>8</v>
      </c>
      <c r="D7" s="1">
        <v>134.4</v>
      </c>
      <c r="F7" s="1">
        <v>134.4</v>
      </c>
      <c r="H7" s="1" t="s">
        <v>9</v>
      </c>
    </row>
    <row r="8" spans="1:8" x14ac:dyDescent="0.25">
      <c r="A8" s="1" t="s">
        <v>10</v>
      </c>
      <c r="D8" s="1">
        <v>64</v>
      </c>
      <c r="F8" s="1">
        <v>5</v>
      </c>
      <c r="H8" s="1" t="s">
        <v>13</v>
      </c>
    </row>
    <row r="9" spans="1:8" x14ac:dyDescent="0.25">
      <c r="A9" s="1" t="s">
        <v>11</v>
      </c>
      <c r="D9" s="1">
        <v>158.72</v>
      </c>
      <c r="F9" s="1">
        <v>500</v>
      </c>
      <c r="H9" s="1" t="s">
        <v>12</v>
      </c>
    </row>
    <row r="10" spans="1:8" x14ac:dyDescent="0.25">
      <c r="F10" s="1">
        <v>257.52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896.92</v>
      </c>
      <c r="E33" s="2">
        <f>C33+D33</f>
        <v>896.92</v>
      </c>
      <c r="F33" s="2">
        <f>SUM(F2:F32)</f>
        <v>896.92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pane xSplit="7" ySplit="1" topLeftCell="H71" activePane="bottomRight" state="frozen"/>
      <selection pane="topRight" activeCell="H1" sqref="H1"/>
      <selection pane="bottomLeft" activeCell="A2" sqref="A2"/>
      <selection pane="bottomRight" activeCell="F40" sqref="F40"/>
    </sheetView>
  </sheetViews>
  <sheetFormatPr defaultRowHeight="15" x14ac:dyDescent="0.25"/>
  <cols>
    <col min="1" max="1" width="17.85546875" style="1" customWidth="1"/>
    <col min="2" max="2" width="12.140625" style="1" customWidth="1"/>
    <col min="3" max="3" width="13" style="1" bestFit="1" customWidth="1"/>
    <col min="4" max="4" width="17.85546875" style="1" customWidth="1"/>
    <col min="5" max="5" width="17" style="1" customWidth="1"/>
    <col min="6" max="6" width="15.140625" style="1" customWidth="1"/>
    <col min="7" max="7" width="14" style="1" customWidth="1"/>
    <col min="8" max="9" width="9.140625" style="1"/>
    <col min="10" max="10" width="9.5703125" style="1" bestFit="1" customWidth="1"/>
    <col min="11" max="11" width="9.140625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76</v>
      </c>
      <c r="D2" s="1">
        <v>30</v>
      </c>
    </row>
    <row r="3" spans="1:8" x14ac:dyDescent="0.25">
      <c r="A3" s="1" t="s">
        <v>77</v>
      </c>
      <c r="D3" s="1">
        <v>449</v>
      </c>
      <c r="F3" s="1">
        <v>449</v>
      </c>
      <c r="H3" s="1" t="s">
        <v>9</v>
      </c>
    </row>
    <row r="4" spans="1:8" x14ac:dyDescent="0.25">
      <c r="A4" s="1" t="s">
        <v>78</v>
      </c>
      <c r="D4" s="1">
        <v>110</v>
      </c>
    </row>
    <row r="5" spans="1:8" x14ac:dyDescent="0.25">
      <c r="A5" s="1" t="s">
        <v>79</v>
      </c>
      <c r="D5" s="1">
        <v>624</v>
      </c>
    </row>
    <row r="6" spans="1:8" x14ac:dyDescent="0.25">
      <c r="A6" s="1" t="s">
        <v>80</v>
      </c>
      <c r="D6" s="1">
        <v>66.8</v>
      </c>
    </row>
    <row r="7" spans="1:8" x14ac:dyDescent="0.25">
      <c r="A7" s="1" t="s">
        <v>81</v>
      </c>
      <c r="D7" s="1">
        <v>136.24</v>
      </c>
    </row>
    <row r="8" spans="1:8" x14ac:dyDescent="0.25">
      <c r="A8" s="1" t="s">
        <v>83</v>
      </c>
      <c r="D8" s="1">
        <v>192.8</v>
      </c>
    </row>
    <row r="9" spans="1:8" x14ac:dyDescent="0.25">
      <c r="A9" s="1" t="s">
        <v>82</v>
      </c>
      <c r="D9" s="1">
        <v>75.680000000000007</v>
      </c>
    </row>
    <row r="10" spans="1:8" x14ac:dyDescent="0.25">
      <c r="A10" s="1" t="s">
        <v>84</v>
      </c>
      <c r="D10" s="1">
        <v>127</v>
      </c>
      <c r="F10" s="1">
        <v>1000</v>
      </c>
      <c r="H10" s="1" t="s">
        <v>25</v>
      </c>
    </row>
    <row r="11" spans="1:8" x14ac:dyDescent="0.25">
      <c r="A11" s="1" t="s">
        <v>85</v>
      </c>
      <c r="D11" s="1">
        <v>169</v>
      </c>
      <c r="F11" s="1">
        <v>169</v>
      </c>
      <c r="H11" s="1" t="s">
        <v>9</v>
      </c>
    </row>
    <row r="12" spans="1:8" x14ac:dyDescent="0.25">
      <c r="A12" s="1" t="s">
        <v>86</v>
      </c>
      <c r="D12" s="1">
        <v>98</v>
      </c>
    </row>
    <row r="13" spans="1:8" x14ac:dyDescent="0.25">
      <c r="A13" s="1" t="s">
        <v>87</v>
      </c>
      <c r="D13" s="1">
        <v>56</v>
      </c>
    </row>
    <row r="14" spans="1:8" x14ac:dyDescent="0.25">
      <c r="A14" s="1" t="s">
        <v>88</v>
      </c>
      <c r="D14" s="1">
        <v>110</v>
      </c>
    </row>
    <row r="15" spans="1:8" x14ac:dyDescent="0.25">
      <c r="A15" s="1" t="s">
        <v>89</v>
      </c>
      <c r="D15" s="1">
        <v>432.4</v>
      </c>
      <c r="F15" s="1">
        <v>432.4</v>
      </c>
      <c r="H15" s="1" t="s">
        <v>137</v>
      </c>
    </row>
    <row r="16" spans="1:8" x14ac:dyDescent="0.25">
      <c r="A16" s="1" t="s">
        <v>90</v>
      </c>
      <c r="D16" s="1">
        <v>33.200000000000003</v>
      </c>
    </row>
    <row r="17" spans="1:8" x14ac:dyDescent="0.25">
      <c r="A17" s="1" t="s">
        <v>91</v>
      </c>
      <c r="D17" s="1">
        <v>55.73</v>
      </c>
    </row>
    <row r="18" spans="1:8" x14ac:dyDescent="0.25">
      <c r="A18" s="1" t="s">
        <v>92</v>
      </c>
      <c r="D18" s="1">
        <v>544</v>
      </c>
    </row>
    <row r="19" spans="1:8" x14ac:dyDescent="0.25">
      <c r="A19" s="1" t="s">
        <v>93</v>
      </c>
      <c r="D19" s="1">
        <v>28</v>
      </c>
    </row>
    <row r="20" spans="1:8" x14ac:dyDescent="0.25">
      <c r="A20" s="1" t="s">
        <v>94</v>
      </c>
      <c r="D20" s="1">
        <v>61.6</v>
      </c>
    </row>
    <row r="21" spans="1:8" x14ac:dyDescent="0.25">
      <c r="A21" s="1" t="s">
        <v>95</v>
      </c>
      <c r="D21" s="1">
        <v>419</v>
      </c>
      <c r="F21" s="1">
        <v>419</v>
      </c>
      <c r="H21" s="1" t="s">
        <v>9</v>
      </c>
    </row>
    <row r="22" spans="1:8" x14ac:dyDescent="0.25">
      <c r="A22" s="1" t="s">
        <v>96</v>
      </c>
      <c r="D22" s="1">
        <v>19.600000000000001</v>
      </c>
      <c r="F22" s="1">
        <v>1200</v>
      </c>
      <c r="H22" s="1" t="s">
        <v>25</v>
      </c>
    </row>
    <row r="23" spans="1:8" x14ac:dyDescent="0.25">
      <c r="A23" s="1" t="s">
        <v>97</v>
      </c>
      <c r="D23" s="1">
        <v>101.6</v>
      </c>
    </row>
    <row r="24" spans="1:8" x14ac:dyDescent="0.25">
      <c r="A24" s="1" t="s">
        <v>98</v>
      </c>
      <c r="D24" s="1">
        <v>504</v>
      </c>
    </row>
    <row r="25" spans="1:8" x14ac:dyDescent="0.25">
      <c r="A25" s="1" t="s">
        <v>99</v>
      </c>
      <c r="D25" s="1">
        <v>56</v>
      </c>
    </row>
    <row r="26" spans="1:8" x14ac:dyDescent="0.25">
      <c r="A26" s="1" t="s">
        <v>100</v>
      </c>
      <c r="D26" s="1">
        <v>132.56</v>
      </c>
    </row>
    <row r="27" spans="1:8" x14ac:dyDescent="0.25">
      <c r="A27" s="1" t="s">
        <v>101</v>
      </c>
      <c r="D27" s="1">
        <v>81.2</v>
      </c>
    </row>
    <row r="28" spans="1:8" x14ac:dyDescent="0.25">
      <c r="A28" s="1" t="s">
        <v>102</v>
      </c>
      <c r="D28" s="1">
        <v>319</v>
      </c>
    </row>
    <row r="29" spans="1:8" x14ac:dyDescent="0.25">
      <c r="A29" s="1" t="s">
        <v>103</v>
      </c>
      <c r="D29" s="1">
        <v>212</v>
      </c>
    </row>
    <row r="30" spans="1:8" x14ac:dyDescent="0.25">
      <c r="A30" s="1" t="s">
        <v>104</v>
      </c>
      <c r="D30" s="1">
        <v>150</v>
      </c>
      <c r="F30" s="1">
        <v>150</v>
      </c>
      <c r="H30" s="1" t="s">
        <v>107</v>
      </c>
    </row>
    <row r="31" spans="1:8" x14ac:dyDescent="0.25">
      <c r="A31" s="1" t="s">
        <v>105</v>
      </c>
      <c r="D31" s="1">
        <v>63</v>
      </c>
      <c r="F31" s="1">
        <v>63</v>
      </c>
      <c r="H31" s="1" t="s">
        <v>106</v>
      </c>
    </row>
    <row r="32" spans="1:8" x14ac:dyDescent="0.25">
      <c r="A32" s="1" t="s">
        <v>108</v>
      </c>
      <c r="D32" s="1">
        <v>32.4</v>
      </c>
      <c r="F32" s="1">
        <v>1300</v>
      </c>
      <c r="H32" s="1" t="s">
        <v>12</v>
      </c>
    </row>
    <row r="33" spans="1:8" x14ac:dyDescent="0.25">
      <c r="A33" s="1" t="s">
        <v>109</v>
      </c>
      <c r="D33" s="1">
        <v>88.48</v>
      </c>
    </row>
    <row r="34" spans="1:8" x14ac:dyDescent="0.25">
      <c r="A34" s="1" t="s">
        <v>110</v>
      </c>
      <c r="D34" s="1">
        <v>86.8</v>
      </c>
    </row>
    <row r="35" spans="1:8" x14ac:dyDescent="0.25">
      <c r="A35" s="1" t="s">
        <v>111</v>
      </c>
      <c r="D35" s="1">
        <v>158.4</v>
      </c>
    </row>
    <row r="36" spans="1:8" x14ac:dyDescent="0.25">
      <c r="A36" s="1" t="s">
        <v>112</v>
      </c>
      <c r="D36" s="1">
        <v>74.72</v>
      </c>
    </row>
    <row r="37" spans="1:8" x14ac:dyDescent="0.25">
      <c r="A37" s="1" t="s">
        <v>113</v>
      </c>
      <c r="D37" s="1">
        <v>24.8</v>
      </c>
    </row>
    <row r="38" spans="1:8" x14ac:dyDescent="0.25">
      <c r="A38" s="1" t="s">
        <v>114</v>
      </c>
      <c r="D38" s="1">
        <v>332.8</v>
      </c>
    </row>
    <row r="39" spans="1:8" x14ac:dyDescent="0.25">
      <c r="A39" s="1" t="s">
        <v>115</v>
      </c>
      <c r="D39" s="1">
        <v>28.8</v>
      </c>
    </row>
    <row r="40" spans="1:8" x14ac:dyDescent="0.25">
      <c r="A40" s="1" t="s">
        <v>116</v>
      </c>
      <c r="D40" s="1">
        <v>167.2</v>
      </c>
      <c r="F40" s="8">
        <v>50</v>
      </c>
      <c r="H40" s="5"/>
    </row>
    <row r="41" spans="1:8" x14ac:dyDescent="0.25">
      <c r="A41" s="1" t="s">
        <v>117</v>
      </c>
      <c r="D41" s="1">
        <v>398.4</v>
      </c>
      <c r="F41" s="1">
        <v>398.4</v>
      </c>
      <c r="H41" s="1" t="s">
        <v>118</v>
      </c>
    </row>
    <row r="42" spans="1:8" x14ac:dyDescent="0.25">
      <c r="A42" s="1" t="s">
        <v>119</v>
      </c>
      <c r="D42" s="1">
        <v>27.6</v>
      </c>
      <c r="F42" s="1">
        <v>1000</v>
      </c>
      <c r="H42" s="1" t="s">
        <v>25</v>
      </c>
    </row>
    <row r="43" spans="1:8" x14ac:dyDescent="0.25">
      <c r="A43" s="1" t="s">
        <v>120</v>
      </c>
      <c r="D43" s="1">
        <v>25.2</v>
      </c>
    </row>
    <row r="44" spans="1:8" x14ac:dyDescent="0.25">
      <c r="A44" s="1" t="s">
        <v>121</v>
      </c>
      <c r="D44" s="1">
        <v>566</v>
      </c>
      <c r="F44" s="1">
        <v>566</v>
      </c>
      <c r="H44" s="1" t="s">
        <v>126</v>
      </c>
    </row>
    <row r="45" spans="1:8" x14ac:dyDescent="0.25">
      <c r="A45" s="1" t="s">
        <v>122</v>
      </c>
      <c r="D45" s="1">
        <v>86.4</v>
      </c>
      <c r="F45" s="1">
        <v>86.4</v>
      </c>
      <c r="H45" s="1" t="s">
        <v>125</v>
      </c>
    </row>
    <row r="46" spans="1:8" x14ac:dyDescent="0.25">
      <c r="A46" s="1" t="s">
        <v>123</v>
      </c>
      <c r="D46" s="1">
        <v>249.17</v>
      </c>
      <c r="F46" s="1">
        <v>249.17</v>
      </c>
      <c r="H46" s="1" t="s">
        <v>124</v>
      </c>
    </row>
    <row r="47" spans="1:8" x14ac:dyDescent="0.25">
      <c r="A47" s="1" t="s">
        <v>127</v>
      </c>
      <c r="D47" s="1">
        <v>45.92</v>
      </c>
    </row>
    <row r="48" spans="1:8" x14ac:dyDescent="0.25">
      <c r="A48" s="1" t="s">
        <v>128</v>
      </c>
      <c r="D48" s="1">
        <v>160</v>
      </c>
      <c r="F48" s="1">
        <v>160</v>
      </c>
      <c r="H48" s="1" t="s">
        <v>9</v>
      </c>
    </row>
    <row r="49" spans="1:8" x14ac:dyDescent="0.25">
      <c r="A49" s="1" t="s">
        <v>129</v>
      </c>
      <c r="D49" s="1">
        <v>655</v>
      </c>
      <c r="F49" s="1">
        <v>655</v>
      </c>
      <c r="H49" s="1" t="s">
        <v>130</v>
      </c>
    </row>
    <row r="50" spans="1:8" x14ac:dyDescent="0.25">
      <c r="A50" s="1" t="s">
        <v>131</v>
      </c>
      <c r="D50" s="1">
        <v>181.68</v>
      </c>
    </row>
    <row r="51" spans="1:8" x14ac:dyDescent="0.25">
      <c r="A51" s="1" t="s">
        <v>132</v>
      </c>
      <c r="D51" s="1">
        <v>11.76</v>
      </c>
    </row>
    <row r="52" spans="1:8" x14ac:dyDescent="0.25">
      <c r="A52" s="1" t="s">
        <v>133</v>
      </c>
      <c r="D52" s="1">
        <v>59.84</v>
      </c>
    </row>
    <row r="53" spans="1:8" x14ac:dyDescent="0.25">
      <c r="A53" s="1" t="s">
        <v>134</v>
      </c>
      <c r="D53" s="1">
        <v>44.16</v>
      </c>
    </row>
    <row r="54" spans="1:8" x14ac:dyDescent="0.25">
      <c r="A54" s="1" t="s">
        <v>135</v>
      </c>
      <c r="D54" s="1">
        <v>98</v>
      </c>
    </row>
    <row r="55" spans="1:8" x14ac:dyDescent="0.25">
      <c r="A55" s="1" t="s">
        <v>136</v>
      </c>
      <c r="D55" s="1">
        <v>335</v>
      </c>
      <c r="F55" s="1">
        <v>1000</v>
      </c>
      <c r="H55" s="1" t="s">
        <v>12</v>
      </c>
    </row>
    <row r="56" spans="1:8" x14ac:dyDescent="0.25">
      <c r="A56" s="1" t="s">
        <v>138</v>
      </c>
      <c r="D56" s="1">
        <v>364.8</v>
      </c>
      <c r="F56" s="1">
        <v>364.8</v>
      </c>
      <c r="H56" s="1" t="s">
        <v>139</v>
      </c>
    </row>
    <row r="57" spans="1:8" x14ac:dyDescent="0.25">
      <c r="A57" s="1" t="s">
        <v>140</v>
      </c>
      <c r="D57" s="1">
        <v>71.53</v>
      </c>
    </row>
    <row r="58" spans="1:8" x14ac:dyDescent="0.25">
      <c r="A58" s="1" t="s">
        <v>141</v>
      </c>
      <c r="D58" s="1">
        <v>154</v>
      </c>
    </row>
    <row r="59" spans="1:8" x14ac:dyDescent="0.25">
      <c r="A59" s="1" t="s">
        <v>142</v>
      </c>
      <c r="D59" s="1">
        <v>165</v>
      </c>
    </row>
    <row r="60" spans="1:8" x14ac:dyDescent="0.25">
      <c r="A60" s="1" t="s">
        <v>143</v>
      </c>
      <c r="D60" s="1">
        <v>425.5</v>
      </c>
    </row>
    <row r="61" spans="1:8" x14ac:dyDescent="0.25">
      <c r="A61" s="1" t="s">
        <v>144</v>
      </c>
      <c r="D61" s="1">
        <v>367.6</v>
      </c>
      <c r="F61" s="6">
        <v>367.6</v>
      </c>
      <c r="H61" s="6" t="s">
        <v>147</v>
      </c>
    </row>
    <row r="62" spans="1:8" x14ac:dyDescent="0.25">
      <c r="A62" s="1" t="s">
        <v>145</v>
      </c>
      <c r="D62" s="1">
        <v>226.16</v>
      </c>
      <c r="F62" s="1">
        <v>1000</v>
      </c>
      <c r="H62" s="1" t="s">
        <v>12</v>
      </c>
    </row>
    <row r="63" spans="1:8" x14ac:dyDescent="0.25">
      <c r="A63" s="1" t="s">
        <v>146</v>
      </c>
      <c r="D63" s="1">
        <v>409</v>
      </c>
    </row>
    <row r="64" spans="1:8" x14ac:dyDescent="0.25">
      <c r="A64" s="1" t="s">
        <v>148</v>
      </c>
      <c r="D64" s="1">
        <v>266</v>
      </c>
      <c r="F64" s="1">
        <v>266</v>
      </c>
      <c r="H64" s="1" t="s">
        <v>149</v>
      </c>
    </row>
    <row r="65" spans="1:8" x14ac:dyDescent="0.25">
      <c r="A65" s="1" t="s">
        <v>150</v>
      </c>
      <c r="D65" s="1">
        <v>64.400000000000006</v>
      </c>
    </row>
    <row r="66" spans="1:8" x14ac:dyDescent="0.25">
      <c r="A66" s="1" t="s">
        <v>151</v>
      </c>
      <c r="D66" s="1">
        <v>58.8</v>
      </c>
    </row>
    <row r="67" spans="1:8" x14ac:dyDescent="0.25">
      <c r="A67" s="1" t="s">
        <v>152</v>
      </c>
      <c r="D67" s="1">
        <v>52.8</v>
      </c>
    </row>
    <row r="68" spans="1:8" x14ac:dyDescent="0.25">
      <c r="A68" s="1" t="s">
        <v>153</v>
      </c>
      <c r="D68" s="1">
        <v>93.6</v>
      </c>
      <c r="F68" s="6"/>
      <c r="G68" s="6"/>
      <c r="H68" s="6"/>
    </row>
    <row r="69" spans="1:8" x14ac:dyDescent="0.25">
      <c r="A69" s="1" t="s">
        <v>154</v>
      </c>
      <c r="D69" s="1">
        <v>59</v>
      </c>
      <c r="F69" s="1">
        <v>59</v>
      </c>
      <c r="H69" s="1" t="s">
        <v>9</v>
      </c>
    </row>
    <row r="70" spans="1:8" x14ac:dyDescent="0.25">
      <c r="A70" s="1" t="s">
        <v>155</v>
      </c>
      <c r="D70" s="1">
        <v>106.62</v>
      </c>
      <c r="F70" s="1">
        <v>106.62</v>
      </c>
      <c r="H70" s="1" t="s">
        <v>9</v>
      </c>
    </row>
    <row r="71" spans="1:8" x14ac:dyDescent="0.25">
      <c r="A71" s="1" t="s">
        <v>156</v>
      </c>
      <c r="D71" s="1">
        <v>570</v>
      </c>
      <c r="F71" s="1">
        <v>1000</v>
      </c>
      <c r="H71" s="1" t="s">
        <v>12</v>
      </c>
    </row>
    <row r="72" spans="1:8" x14ac:dyDescent="0.25">
      <c r="A72" s="1" t="s">
        <v>157</v>
      </c>
      <c r="D72" s="1">
        <v>38.08</v>
      </c>
    </row>
    <row r="73" spans="1:8" x14ac:dyDescent="0.25">
      <c r="A73" s="1" t="s">
        <v>158</v>
      </c>
      <c r="D73" s="1">
        <v>227.7</v>
      </c>
      <c r="F73" s="1">
        <v>555</v>
      </c>
      <c r="H73" s="1" t="s">
        <v>25</v>
      </c>
    </row>
    <row r="80" spans="1:8" ht="18.75" x14ac:dyDescent="0.3">
      <c r="A80" s="2"/>
      <c r="B80" s="2">
        <f>SUM(B2:B79)</f>
        <v>0</v>
      </c>
      <c r="C80" s="2">
        <f>SUM(C2:C79)</f>
        <v>0</v>
      </c>
      <c r="D80" s="2">
        <f>SUM(D2:D79)</f>
        <v>13116.53</v>
      </c>
      <c r="E80" s="2">
        <f>C80+D80</f>
        <v>13116.53</v>
      </c>
      <c r="F80" s="2">
        <f>SUM(F2:F79)</f>
        <v>13066.39</v>
      </c>
      <c r="G80" s="2">
        <f>E80-F80</f>
        <v>50.140000000001237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pane xSplit="7" ySplit="1" topLeftCell="H56" activePane="bottomRight" state="frozen"/>
      <selection pane="topRight" activeCell="H1" sqref="H1"/>
      <selection pane="bottomLeft" activeCell="A2" sqref="A2"/>
      <selection pane="bottomRight" activeCell="G70" sqref="G70"/>
    </sheetView>
  </sheetViews>
  <sheetFormatPr defaultRowHeight="15" x14ac:dyDescent="0.25"/>
  <cols>
    <col min="1" max="1" width="17.85546875" style="1" customWidth="1"/>
    <col min="2" max="2" width="12.140625" style="1" customWidth="1"/>
    <col min="3" max="3" width="13" style="1" bestFit="1" customWidth="1"/>
    <col min="4" max="4" width="14.5703125" style="1" customWidth="1"/>
    <col min="5" max="5" width="14.7109375" style="1" customWidth="1"/>
    <col min="6" max="6" width="19.28515625" style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159</v>
      </c>
      <c r="D2" s="1">
        <v>112</v>
      </c>
      <c r="F2" s="1">
        <v>112</v>
      </c>
      <c r="H2" s="1" t="s">
        <v>160</v>
      </c>
    </row>
    <row r="3" spans="1:8" x14ac:dyDescent="0.25">
      <c r="A3" s="1" t="s">
        <v>161</v>
      </c>
      <c r="D3" s="1">
        <v>37</v>
      </c>
      <c r="F3" s="1">
        <v>1500</v>
      </c>
      <c r="H3" s="1" t="s">
        <v>12</v>
      </c>
    </row>
    <row r="4" spans="1:8" x14ac:dyDescent="0.25">
      <c r="A4" s="1" t="s">
        <v>162</v>
      </c>
      <c r="D4" s="1">
        <v>164</v>
      </c>
      <c r="F4" s="1">
        <v>300</v>
      </c>
      <c r="H4" s="1" t="s">
        <v>62</v>
      </c>
    </row>
    <row r="5" spans="1:8" x14ac:dyDescent="0.25">
      <c r="A5" s="1" t="s">
        <v>163</v>
      </c>
      <c r="D5" s="1">
        <v>109.2</v>
      </c>
    </row>
    <row r="6" spans="1:8" x14ac:dyDescent="0.25">
      <c r="A6" s="1" t="s">
        <v>164</v>
      </c>
      <c r="D6" s="1">
        <v>51.68</v>
      </c>
    </row>
    <row r="7" spans="1:8" x14ac:dyDescent="0.25">
      <c r="A7" s="1" t="s">
        <v>165</v>
      </c>
      <c r="D7" s="1">
        <v>30.64</v>
      </c>
    </row>
    <row r="8" spans="1:8" x14ac:dyDescent="0.25">
      <c r="A8" s="1" t="s">
        <v>166</v>
      </c>
      <c r="D8" s="1">
        <v>173.44</v>
      </c>
    </row>
    <row r="9" spans="1:8" x14ac:dyDescent="0.25">
      <c r="A9" s="1" t="s">
        <v>167</v>
      </c>
      <c r="D9" s="1">
        <v>141.19999999999999</v>
      </c>
    </row>
    <row r="10" spans="1:8" x14ac:dyDescent="0.25">
      <c r="A10" s="1" t="s">
        <v>168</v>
      </c>
      <c r="D10" s="1">
        <v>995.9</v>
      </c>
    </row>
    <row r="11" spans="1:8" x14ac:dyDescent="0.25">
      <c r="A11" s="1" t="s">
        <v>169</v>
      </c>
      <c r="D11" s="1">
        <v>99.6</v>
      </c>
    </row>
    <row r="12" spans="1:8" x14ac:dyDescent="0.25">
      <c r="A12" s="1" t="s">
        <v>170</v>
      </c>
      <c r="D12" s="1">
        <v>106.4</v>
      </c>
    </row>
    <row r="13" spans="1:8" x14ac:dyDescent="0.25">
      <c r="A13" s="1" t="s">
        <v>171</v>
      </c>
      <c r="D13" s="1">
        <v>102.2</v>
      </c>
    </row>
    <row r="14" spans="1:8" x14ac:dyDescent="0.25">
      <c r="A14" s="1" t="s">
        <v>172</v>
      </c>
      <c r="D14" s="1">
        <v>32</v>
      </c>
    </row>
    <row r="15" spans="1:8" x14ac:dyDescent="0.25">
      <c r="A15" s="1" t="s">
        <v>173</v>
      </c>
      <c r="D15" s="1">
        <v>107.92</v>
      </c>
    </row>
    <row r="16" spans="1:8" x14ac:dyDescent="0.25">
      <c r="A16" s="1" t="s">
        <v>174</v>
      </c>
      <c r="D16" s="1">
        <v>114.8</v>
      </c>
    </row>
    <row r="17" spans="1:9" x14ac:dyDescent="0.25">
      <c r="A17" s="1" t="s">
        <v>175</v>
      </c>
      <c r="D17" s="1">
        <v>157.36000000000001</v>
      </c>
    </row>
    <row r="18" spans="1:9" x14ac:dyDescent="0.25">
      <c r="A18" s="1" t="s">
        <v>176</v>
      </c>
      <c r="D18" s="1">
        <v>111.04</v>
      </c>
    </row>
    <row r="19" spans="1:9" x14ac:dyDescent="0.25">
      <c r="A19" s="1" t="s">
        <v>177</v>
      </c>
      <c r="D19" s="1">
        <v>253.6</v>
      </c>
      <c r="F19" s="1">
        <v>253.6</v>
      </c>
      <c r="H19" s="1" t="s">
        <v>180</v>
      </c>
    </row>
    <row r="20" spans="1:9" x14ac:dyDescent="0.25">
      <c r="A20" s="1" t="s">
        <v>178</v>
      </c>
      <c r="D20" s="8">
        <v>113.36</v>
      </c>
      <c r="H20" s="5"/>
      <c r="I20" s="5"/>
    </row>
    <row r="21" spans="1:9" x14ac:dyDescent="0.25">
      <c r="A21" s="1" t="s">
        <v>179</v>
      </c>
      <c r="D21" s="8">
        <v>101.22</v>
      </c>
    </row>
    <row r="22" spans="1:9" x14ac:dyDescent="0.25">
      <c r="A22" s="1" t="s">
        <v>181</v>
      </c>
      <c r="D22" s="1">
        <v>84</v>
      </c>
    </row>
    <row r="23" spans="1:9" x14ac:dyDescent="0.25">
      <c r="A23" s="1" t="s">
        <v>182</v>
      </c>
      <c r="D23" s="1">
        <v>159.6</v>
      </c>
    </row>
    <row r="24" spans="1:9" x14ac:dyDescent="0.25">
      <c r="A24" s="1" t="s">
        <v>183</v>
      </c>
      <c r="D24" s="1">
        <v>123.36</v>
      </c>
    </row>
    <row r="25" spans="1:9" x14ac:dyDescent="0.25">
      <c r="A25" s="1" t="s">
        <v>184</v>
      </c>
      <c r="D25" s="1">
        <v>277.2</v>
      </c>
      <c r="F25" s="1">
        <v>277.2</v>
      </c>
      <c r="H25" s="1" t="s">
        <v>149</v>
      </c>
    </row>
    <row r="26" spans="1:9" x14ac:dyDescent="0.25">
      <c r="A26" s="1" t="s">
        <v>185</v>
      </c>
      <c r="D26" s="1">
        <v>233.6</v>
      </c>
    </row>
    <row r="27" spans="1:9" x14ac:dyDescent="0.25">
      <c r="A27" s="1" t="s">
        <v>186</v>
      </c>
      <c r="D27" s="1">
        <v>116.8</v>
      </c>
    </row>
    <row r="28" spans="1:9" x14ac:dyDescent="0.25">
      <c r="A28" s="1" t="s">
        <v>187</v>
      </c>
      <c r="D28" s="1">
        <v>27.2</v>
      </c>
      <c r="F28" s="1">
        <v>1000</v>
      </c>
      <c r="H28" s="1" t="s">
        <v>12</v>
      </c>
    </row>
    <row r="29" spans="1:9" x14ac:dyDescent="0.25">
      <c r="A29" s="1" t="s">
        <v>188</v>
      </c>
      <c r="D29" s="1">
        <v>326</v>
      </c>
    </row>
    <row r="30" spans="1:9" x14ac:dyDescent="0.25">
      <c r="A30" s="1" t="s">
        <v>189</v>
      </c>
      <c r="D30" s="1">
        <v>42</v>
      </c>
      <c r="F30" s="1">
        <v>42</v>
      </c>
      <c r="H30" s="1" t="s">
        <v>9</v>
      </c>
    </row>
    <row r="31" spans="1:9" x14ac:dyDescent="0.25">
      <c r="A31" s="1" t="s">
        <v>190</v>
      </c>
      <c r="D31" s="1">
        <v>402.35</v>
      </c>
      <c r="F31" s="1">
        <v>402.35</v>
      </c>
      <c r="H31" s="1" t="s">
        <v>191</v>
      </c>
    </row>
    <row r="32" spans="1:9" x14ac:dyDescent="0.25">
      <c r="A32" s="1" t="s">
        <v>192</v>
      </c>
      <c r="D32" s="1">
        <v>779</v>
      </c>
      <c r="F32" s="1">
        <v>2000</v>
      </c>
      <c r="H32" s="1" t="s">
        <v>12</v>
      </c>
    </row>
    <row r="33" spans="1:8" x14ac:dyDescent="0.25">
      <c r="A33" s="1" t="s">
        <v>193</v>
      </c>
      <c r="D33" s="1">
        <v>534.48</v>
      </c>
    </row>
    <row r="34" spans="1:8" x14ac:dyDescent="0.25">
      <c r="A34" s="1" t="s">
        <v>194</v>
      </c>
      <c r="D34" s="1">
        <v>54.4</v>
      </c>
    </row>
    <row r="35" spans="1:8" x14ac:dyDescent="0.25">
      <c r="A35" s="1" t="s">
        <v>195</v>
      </c>
      <c r="D35" s="1">
        <v>63.2</v>
      </c>
    </row>
    <row r="36" spans="1:8" x14ac:dyDescent="0.25">
      <c r="A36" s="1" t="s">
        <v>196</v>
      </c>
      <c r="D36" s="1">
        <v>370.64</v>
      </c>
    </row>
    <row r="37" spans="1:8" x14ac:dyDescent="0.25">
      <c r="A37" s="1" t="s">
        <v>197</v>
      </c>
      <c r="D37" s="1">
        <v>87.04</v>
      </c>
    </row>
    <row r="38" spans="1:8" x14ac:dyDescent="0.25">
      <c r="A38" s="1" t="s">
        <v>198</v>
      </c>
      <c r="D38" s="1">
        <v>30.4</v>
      </c>
    </row>
    <row r="39" spans="1:8" x14ac:dyDescent="0.25">
      <c r="A39" s="1" t="s">
        <v>199</v>
      </c>
      <c r="D39" s="1">
        <v>63.52</v>
      </c>
    </row>
    <row r="40" spans="1:8" x14ac:dyDescent="0.25">
      <c r="A40" s="1" t="s">
        <v>200</v>
      </c>
      <c r="D40" s="1">
        <v>591.6</v>
      </c>
    </row>
    <row r="41" spans="1:8" x14ac:dyDescent="0.25">
      <c r="A41" s="7">
        <v>184</v>
      </c>
      <c r="D41" s="1">
        <v>140.79</v>
      </c>
    </row>
    <row r="42" spans="1:8" x14ac:dyDescent="0.25">
      <c r="A42" s="1" t="s">
        <v>201</v>
      </c>
      <c r="D42" s="1">
        <v>44.32</v>
      </c>
      <c r="F42" s="1">
        <v>1500</v>
      </c>
      <c r="H42" s="1" t="s">
        <v>25</v>
      </c>
    </row>
    <row r="43" spans="1:8" x14ac:dyDescent="0.25">
      <c r="A43" s="1" t="s">
        <v>202</v>
      </c>
      <c r="D43" s="1">
        <v>66.88</v>
      </c>
      <c r="F43" s="1">
        <v>66.88</v>
      </c>
      <c r="H43" s="1" t="s">
        <v>149</v>
      </c>
    </row>
    <row r="44" spans="1:8" x14ac:dyDescent="0.25">
      <c r="A44" s="1" t="s">
        <v>203</v>
      </c>
      <c r="D44" s="1">
        <v>75.48</v>
      </c>
    </row>
    <row r="45" spans="1:8" x14ac:dyDescent="0.25">
      <c r="A45" s="1" t="s">
        <v>204</v>
      </c>
      <c r="D45" s="1">
        <v>460</v>
      </c>
    </row>
    <row r="46" spans="1:8" x14ac:dyDescent="0.25">
      <c r="A46" s="1" t="s">
        <v>205</v>
      </c>
      <c r="D46" s="1">
        <v>42.32</v>
      </c>
    </row>
    <row r="47" spans="1:8" x14ac:dyDescent="0.25">
      <c r="A47" s="1" t="s">
        <v>206</v>
      </c>
      <c r="D47" s="1">
        <v>86.8</v>
      </c>
    </row>
    <row r="48" spans="1:8" x14ac:dyDescent="0.25">
      <c r="A48" s="1" t="s">
        <v>207</v>
      </c>
      <c r="D48" s="1">
        <v>30.56</v>
      </c>
      <c r="F48" s="1">
        <v>1500</v>
      </c>
      <c r="H48" s="1" t="s">
        <v>12</v>
      </c>
    </row>
    <row r="49" spans="1:4" x14ac:dyDescent="0.25">
      <c r="A49" s="1" t="s">
        <v>208</v>
      </c>
      <c r="D49" s="1">
        <v>46.24</v>
      </c>
    </row>
    <row r="50" spans="1:4" x14ac:dyDescent="0.25">
      <c r="A50" s="1" t="s">
        <v>209</v>
      </c>
      <c r="D50" s="1">
        <v>44.4</v>
      </c>
    </row>
    <row r="51" spans="1:4" x14ac:dyDescent="0.25">
      <c r="A51" s="1" t="s">
        <v>210</v>
      </c>
      <c r="D51" s="1">
        <v>455</v>
      </c>
    </row>
    <row r="52" spans="1:4" x14ac:dyDescent="0.25">
      <c r="A52" s="1" t="s">
        <v>211</v>
      </c>
      <c r="D52" s="1">
        <v>63.2</v>
      </c>
    </row>
    <row r="53" spans="1:4" x14ac:dyDescent="0.25">
      <c r="A53" s="1" t="s">
        <v>212</v>
      </c>
      <c r="D53" s="1">
        <v>43.25</v>
      </c>
    </row>
    <row r="54" spans="1:4" x14ac:dyDescent="0.25">
      <c r="A54" s="1" t="s">
        <v>213</v>
      </c>
      <c r="D54" s="1">
        <v>19.690000000000001</v>
      </c>
    </row>
    <row r="55" spans="1:4" x14ac:dyDescent="0.25">
      <c r="A55" s="1" t="s">
        <v>214</v>
      </c>
      <c r="D55" s="1">
        <v>90.32</v>
      </c>
    </row>
    <row r="56" spans="1:4" x14ac:dyDescent="0.25">
      <c r="A56" s="1" t="s">
        <v>215</v>
      </c>
      <c r="D56" s="1">
        <v>28.8</v>
      </c>
    </row>
    <row r="57" spans="1:4" x14ac:dyDescent="0.25">
      <c r="A57" s="1" t="s">
        <v>216</v>
      </c>
      <c r="D57" s="1">
        <v>73.599999999999994</v>
      </c>
    </row>
    <row r="58" spans="1:4" x14ac:dyDescent="0.25">
      <c r="A58" s="1" t="s">
        <v>217</v>
      </c>
      <c r="D58" s="1">
        <v>104</v>
      </c>
    </row>
    <row r="59" spans="1:4" x14ac:dyDescent="0.25">
      <c r="A59" s="1" t="s">
        <v>218</v>
      </c>
      <c r="D59" s="1">
        <v>52.8</v>
      </c>
    </row>
    <row r="60" spans="1:4" x14ac:dyDescent="0.25">
      <c r="A60" s="1" t="s">
        <v>219</v>
      </c>
      <c r="D60" s="1">
        <v>27.36</v>
      </c>
    </row>
    <row r="61" spans="1:4" x14ac:dyDescent="0.25">
      <c r="A61" s="1" t="s">
        <v>220</v>
      </c>
      <c r="D61" s="1">
        <v>26.4</v>
      </c>
    </row>
    <row r="62" spans="1:4" x14ac:dyDescent="0.25">
      <c r="A62" s="1" t="s">
        <v>221</v>
      </c>
      <c r="D62" s="1">
        <v>95.2</v>
      </c>
    </row>
    <row r="63" spans="1:4" x14ac:dyDescent="0.25">
      <c r="A63" s="1" t="s">
        <v>222</v>
      </c>
      <c r="D63" s="1">
        <v>28</v>
      </c>
    </row>
    <row r="64" spans="1:4" x14ac:dyDescent="0.25">
      <c r="A64" s="1" t="s">
        <v>223</v>
      </c>
      <c r="D64" s="1">
        <v>85.1</v>
      </c>
    </row>
    <row r="65" spans="1:8" x14ac:dyDescent="0.25">
      <c r="A65" s="1" t="s">
        <v>224</v>
      </c>
      <c r="D65" s="1">
        <v>32</v>
      </c>
    </row>
    <row r="66" spans="1:8" x14ac:dyDescent="0.25">
      <c r="A66" s="1" t="s">
        <v>225</v>
      </c>
      <c r="D66" s="1">
        <v>288</v>
      </c>
      <c r="F66" s="1">
        <v>1077.43</v>
      </c>
      <c r="H66" s="1" t="s">
        <v>25</v>
      </c>
    </row>
    <row r="68" spans="1:8" ht="18.75" x14ac:dyDescent="0.3">
      <c r="A68" s="2"/>
      <c r="B68" s="2">
        <f>SUM(B2:B67)</f>
        <v>0</v>
      </c>
      <c r="C68" s="2">
        <f>SUM(C2:C67)</f>
        <v>0</v>
      </c>
      <c r="D68" s="2">
        <f>SUM(D2:D67)</f>
        <v>10031.459999999997</v>
      </c>
      <c r="E68" s="2">
        <f>C68+D68</f>
        <v>10031.459999999997</v>
      </c>
      <c r="F68" s="2">
        <f>SUM(F2:F67)</f>
        <v>10031.459999999999</v>
      </c>
      <c r="G68" s="2">
        <f>E68-F68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10" sqref="I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226</v>
      </c>
      <c r="D2" s="1">
        <v>650</v>
      </c>
      <c r="F2" s="1">
        <v>1000</v>
      </c>
      <c r="H2" s="1" t="s">
        <v>12</v>
      </c>
    </row>
    <row r="3" spans="1:8" x14ac:dyDescent="0.25">
      <c r="A3" s="1" t="s">
        <v>227</v>
      </c>
      <c r="D3" s="1">
        <v>76.8</v>
      </c>
    </row>
    <row r="4" spans="1:8" x14ac:dyDescent="0.25">
      <c r="A4" s="1" t="s">
        <v>228</v>
      </c>
      <c r="D4" s="1">
        <v>156.80000000000001</v>
      </c>
    </row>
    <row r="5" spans="1:8" x14ac:dyDescent="0.25">
      <c r="A5" s="1" t="s">
        <v>229</v>
      </c>
      <c r="D5" s="1">
        <v>130.80000000000001</v>
      </c>
    </row>
    <row r="6" spans="1:8" x14ac:dyDescent="0.25">
      <c r="A6" s="1" t="s">
        <v>230</v>
      </c>
      <c r="D6" s="1">
        <v>42</v>
      </c>
    </row>
    <row r="7" spans="1:8" x14ac:dyDescent="0.25">
      <c r="A7" s="1" t="s">
        <v>231</v>
      </c>
      <c r="D7" s="1">
        <v>247.8</v>
      </c>
    </row>
    <row r="8" spans="1:8" x14ac:dyDescent="0.25">
      <c r="A8" s="1" t="s">
        <v>232</v>
      </c>
      <c r="D8" s="1">
        <v>178.75</v>
      </c>
    </row>
    <row r="9" spans="1:8" x14ac:dyDescent="0.25">
      <c r="A9" s="1" t="s">
        <v>233</v>
      </c>
      <c r="D9" s="1">
        <v>1485</v>
      </c>
      <c r="F9" s="1">
        <v>1485</v>
      </c>
      <c r="H9" s="1" t="s">
        <v>25</v>
      </c>
    </row>
    <row r="10" spans="1:8" x14ac:dyDescent="0.25">
      <c r="A10" s="1" t="s">
        <v>234</v>
      </c>
      <c r="D10" s="1">
        <v>78</v>
      </c>
      <c r="F10" s="1">
        <v>560.95000000000005</v>
      </c>
      <c r="H10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3045.95</v>
      </c>
      <c r="E33" s="2">
        <f>C33+D33</f>
        <v>3045.95</v>
      </c>
      <c r="F33" s="2">
        <f>SUM(F2:F32)</f>
        <v>3045.95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H12" sqref="H12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14</v>
      </c>
      <c r="D2" s="1">
        <v>88</v>
      </c>
      <c r="F2" s="1">
        <v>700</v>
      </c>
      <c r="H2" s="1" t="s">
        <v>12</v>
      </c>
    </row>
    <row r="3" spans="1:8" x14ac:dyDescent="0.25">
      <c r="A3" s="1" t="s">
        <v>15</v>
      </c>
      <c r="D3" s="1">
        <v>120</v>
      </c>
    </row>
    <row r="4" spans="1:8" x14ac:dyDescent="0.25">
      <c r="A4" s="1" t="s">
        <v>16</v>
      </c>
      <c r="D4" s="1">
        <v>37.380000000000003</v>
      </c>
      <c r="F4" s="1">
        <v>3</v>
      </c>
      <c r="H4" s="1" t="s">
        <v>24</v>
      </c>
    </row>
    <row r="5" spans="1:8" x14ac:dyDescent="0.25">
      <c r="A5" s="1" t="s">
        <v>17</v>
      </c>
      <c r="D5" s="1">
        <v>22.5</v>
      </c>
      <c r="F5" s="1">
        <v>3.5</v>
      </c>
      <c r="H5" s="1" t="s">
        <v>24</v>
      </c>
    </row>
    <row r="6" spans="1:8" x14ac:dyDescent="0.25">
      <c r="A6" s="1" t="s">
        <v>18</v>
      </c>
      <c r="D6" s="1">
        <v>67.2</v>
      </c>
    </row>
    <row r="7" spans="1:8" x14ac:dyDescent="0.25">
      <c r="A7" s="1" t="s">
        <v>19</v>
      </c>
      <c r="D7" s="1">
        <v>250</v>
      </c>
    </row>
    <row r="8" spans="1:8" x14ac:dyDescent="0.25">
      <c r="A8" s="1" t="s">
        <v>20</v>
      </c>
      <c r="D8" s="1">
        <v>120</v>
      </c>
    </row>
    <row r="9" spans="1:8" x14ac:dyDescent="0.25">
      <c r="A9" s="1" t="s">
        <v>21</v>
      </c>
      <c r="D9" s="1">
        <v>210</v>
      </c>
    </row>
    <row r="10" spans="1:8" x14ac:dyDescent="0.25">
      <c r="A10" s="1" t="s">
        <v>22</v>
      </c>
      <c r="D10" s="1">
        <v>64.5</v>
      </c>
    </row>
    <row r="11" spans="1:8" x14ac:dyDescent="0.25">
      <c r="A11" s="1" t="s">
        <v>23</v>
      </c>
      <c r="D11" s="1">
        <v>45.36</v>
      </c>
      <c r="F11" s="1">
        <v>318.44</v>
      </c>
      <c r="H11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1024.9399999999998</v>
      </c>
      <c r="E33" s="2">
        <f>C33+D33</f>
        <v>1024.9399999999998</v>
      </c>
      <c r="F33" s="2">
        <f>SUM(F2:F32)</f>
        <v>1024.94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5" sqref="F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26</v>
      </c>
      <c r="D2" s="1">
        <v>67.2</v>
      </c>
      <c r="F2" s="1">
        <v>5</v>
      </c>
      <c r="H2" s="1" t="s">
        <v>28</v>
      </c>
    </row>
    <row r="3" spans="1:8" x14ac:dyDescent="0.25">
      <c r="A3" s="1" t="s">
        <v>27</v>
      </c>
      <c r="D3" s="1">
        <v>25.2</v>
      </c>
      <c r="F3" s="1">
        <v>17.5</v>
      </c>
      <c r="H3" s="1" t="s">
        <v>29</v>
      </c>
    </row>
    <row r="4" spans="1:8" x14ac:dyDescent="0.25">
      <c r="F4" s="1">
        <v>69.900000000000006</v>
      </c>
      <c r="H4" s="1" t="s">
        <v>12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92.4</v>
      </c>
      <c r="E33" s="2">
        <f>C33+D33</f>
        <v>92.4</v>
      </c>
      <c r="F33" s="2">
        <f>SUM(F2:F32)</f>
        <v>92.4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4" sqref="H4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30</v>
      </c>
      <c r="D2" s="1">
        <v>26.88</v>
      </c>
      <c r="F2" s="1">
        <v>26.88</v>
      </c>
      <c r="H2" s="1" t="s">
        <v>9</v>
      </c>
    </row>
    <row r="3" spans="1:8" x14ac:dyDescent="0.25">
      <c r="A3" s="1" t="s">
        <v>31</v>
      </c>
      <c r="D3" s="1">
        <v>44.8</v>
      </c>
      <c r="F3" s="1">
        <v>5.98</v>
      </c>
      <c r="H3" s="1" t="s">
        <v>34</v>
      </c>
    </row>
    <row r="4" spans="1:8" x14ac:dyDescent="0.25">
      <c r="A4" s="1" t="s">
        <v>33</v>
      </c>
      <c r="D4" s="1">
        <v>55</v>
      </c>
      <c r="F4" s="1">
        <v>93.82</v>
      </c>
      <c r="H4" s="1" t="s">
        <v>12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126.67999999999999</v>
      </c>
      <c r="E33" s="2">
        <f>C33+D33</f>
        <v>126.67999999999999</v>
      </c>
      <c r="F33" s="2">
        <f>SUM(F2:F32)</f>
        <v>126.67999999999999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6" sqref="F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32</v>
      </c>
      <c r="D2" s="1">
        <v>67</v>
      </c>
      <c r="F2" s="1">
        <v>67</v>
      </c>
      <c r="H2" s="1" t="s">
        <v>9</v>
      </c>
    </row>
    <row r="3" spans="1:8" x14ac:dyDescent="0.25">
      <c r="A3" s="1" t="s">
        <v>35</v>
      </c>
      <c r="D3" s="1">
        <v>230</v>
      </c>
      <c r="F3" s="1">
        <v>35.450000000000003</v>
      </c>
      <c r="H3" s="1" t="s">
        <v>37</v>
      </c>
    </row>
    <row r="4" spans="1:8" x14ac:dyDescent="0.25">
      <c r="A4" s="1" t="s">
        <v>36</v>
      </c>
      <c r="D4" s="1">
        <v>62.72</v>
      </c>
      <c r="F4" s="1">
        <v>6</v>
      </c>
      <c r="H4" s="1" t="s">
        <v>40</v>
      </c>
    </row>
    <row r="5" spans="1:8" x14ac:dyDescent="0.25">
      <c r="A5" s="1" t="s">
        <v>38</v>
      </c>
      <c r="D5" s="1">
        <v>24.32</v>
      </c>
      <c r="F5" s="1">
        <v>393.2</v>
      </c>
      <c r="H5" s="1" t="s">
        <v>12</v>
      </c>
    </row>
    <row r="6" spans="1:8" x14ac:dyDescent="0.25">
      <c r="A6" s="1" t="s">
        <v>39</v>
      </c>
      <c r="D6" s="1">
        <v>117.6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501.64</v>
      </c>
      <c r="E33" s="2">
        <f>C33+D33</f>
        <v>501.64</v>
      </c>
      <c r="F33" s="2">
        <f>SUM(F2:F32)</f>
        <v>501.65</v>
      </c>
      <c r="G33" s="2">
        <f>E33-F33</f>
        <v>-9.9999999999909051E-3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12" sqref="F12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41</v>
      </c>
      <c r="D2" s="1">
        <v>112</v>
      </c>
      <c r="F2" s="1">
        <v>697</v>
      </c>
      <c r="H2" s="1" t="s">
        <v>46</v>
      </c>
    </row>
    <row r="3" spans="1:8" x14ac:dyDescent="0.25">
      <c r="A3" s="1" t="s">
        <v>42</v>
      </c>
      <c r="D3" s="1">
        <v>84</v>
      </c>
      <c r="F3" s="1">
        <v>7</v>
      </c>
      <c r="H3" s="1" t="s">
        <v>44</v>
      </c>
    </row>
    <row r="4" spans="1:8" x14ac:dyDescent="0.25">
      <c r="A4" s="1" t="s">
        <v>45</v>
      </c>
      <c r="C4" s="1">
        <v>792</v>
      </c>
      <c r="F4" s="1">
        <v>64</v>
      </c>
      <c r="H4" s="1" t="s">
        <v>48</v>
      </c>
    </row>
    <row r="5" spans="1:8" x14ac:dyDescent="0.25">
      <c r="A5" s="1" t="s">
        <v>43</v>
      </c>
      <c r="D5" s="1">
        <v>23.63</v>
      </c>
      <c r="F5" s="1">
        <v>3.53</v>
      </c>
      <c r="H5" s="1" t="s">
        <v>50</v>
      </c>
    </row>
    <row r="6" spans="1:8" x14ac:dyDescent="0.25">
      <c r="A6" s="1" t="s">
        <v>47</v>
      </c>
      <c r="D6" s="1">
        <v>64</v>
      </c>
      <c r="F6" s="1">
        <v>2.85</v>
      </c>
      <c r="H6" s="1" t="s">
        <v>49</v>
      </c>
    </row>
    <row r="7" spans="1:8" x14ac:dyDescent="0.25">
      <c r="A7" s="1" t="s">
        <v>52</v>
      </c>
      <c r="D7" s="1">
        <v>90</v>
      </c>
      <c r="F7" s="1">
        <v>3.5</v>
      </c>
      <c r="H7" s="1" t="s">
        <v>51</v>
      </c>
    </row>
    <row r="8" spans="1:8" x14ac:dyDescent="0.25">
      <c r="F8" s="1">
        <v>387.75</v>
      </c>
      <c r="H8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792</v>
      </c>
      <c r="D33" s="2">
        <f>SUM(D2:D32)</f>
        <v>373.63</v>
      </c>
      <c r="E33" s="2">
        <f>C33+D33</f>
        <v>1165.6300000000001</v>
      </c>
      <c r="F33" s="2">
        <f>SUM(F2:F32)</f>
        <v>1165.6300000000001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C10" sqref="C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2" sqref="H2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1" t="s">
        <v>53</v>
      </c>
      <c r="D2" s="1">
        <v>60.39</v>
      </c>
      <c r="F2" s="1">
        <v>60.39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60.39</v>
      </c>
      <c r="E33" s="2">
        <f>C33+D33</f>
        <v>60.39</v>
      </c>
      <c r="F33" s="2">
        <f>SUM(F2:F32)</f>
        <v>60.39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27" sqref="F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54</v>
      </c>
      <c r="D2" s="1">
        <v>28.35</v>
      </c>
    </row>
    <row r="3" spans="1:8" x14ac:dyDescent="0.25">
      <c r="A3" s="1" t="s">
        <v>55</v>
      </c>
      <c r="C3" s="1">
        <v>115</v>
      </c>
      <c r="D3" s="1">
        <v>260</v>
      </c>
      <c r="F3" s="1">
        <v>375</v>
      </c>
      <c r="H3" s="1" t="s">
        <v>9</v>
      </c>
    </row>
    <row r="4" spans="1:8" x14ac:dyDescent="0.25">
      <c r="A4" s="1" t="s">
        <v>56</v>
      </c>
      <c r="D4" s="1">
        <v>29.05</v>
      </c>
      <c r="F4" s="1">
        <v>250</v>
      </c>
      <c r="H4" s="1" t="s">
        <v>62</v>
      </c>
    </row>
    <row r="5" spans="1:8" x14ac:dyDescent="0.25">
      <c r="A5" s="1" t="s">
        <v>57</v>
      </c>
      <c r="D5" s="1">
        <v>28.35</v>
      </c>
    </row>
    <row r="6" spans="1:8" x14ac:dyDescent="0.25">
      <c r="A6" s="1" t="s">
        <v>58</v>
      </c>
      <c r="D6" s="1">
        <v>28.35</v>
      </c>
    </row>
    <row r="7" spans="1:8" x14ac:dyDescent="0.25">
      <c r="A7" s="1" t="s">
        <v>60</v>
      </c>
      <c r="D7" s="1">
        <v>37.799999999999997</v>
      </c>
    </row>
    <row r="8" spans="1:8" x14ac:dyDescent="0.25">
      <c r="A8" s="1" t="s">
        <v>59</v>
      </c>
      <c r="D8" s="1">
        <v>105</v>
      </c>
    </row>
    <row r="9" spans="1:8" x14ac:dyDescent="0.25">
      <c r="A9" s="1" t="s">
        <v>61</v>
      </c>
      <c r="D9" s="1">
        <v>75.599999999999994</v>
      </c>
    </row>
    <row r="10" spans="1:8" x14ac:dyDescent="0.25">
      <c r="A10" s="1" t="s">
        <v>63</v>
      </c>
      <c r="D10" s="1">
        <v>34.229999999999997</v>
      </c>
    </row>
    <row r="11" spans="1:8" x14ac:dyDescent="0.25">
      <c r="A11" s="1" t="s">
        <v>64</v>
      </c>
      <c r="D11" s="1">
        <v>28.35</v>
      </c>
      <c r="F11" s="1">
        <v>28.35</v>
      </c>
      <c r="H11" s="1" t="s">
        <v>9</v>
      </c>
    </row>
    <row r="12" spans="1:8" x14ac:dyDescent="0.25">
      <c r="A12" s="1" t="s">
        <v>65</v>
      </c>
      <c r="D12" s="1">
        <v>23.34</v>
      </c>
    </row>
    <row r="13" spans="1:8" x14ac:dyDescent="0.25">
      <c r="A13" s="1" t="s">
        <v>66</v>
      </c>
      <c r="D13" s="1">
        <v>37.840000000000003</v>
      </c>
    </row>
    <row r="14" spans="1:8" x14ac:dyDescent="0.25">
      <c r="A14" s="1" t="s">
        <v>67</v>
      </c>
      <c r="D14" s="1">
        <v>140</v>
      </c>
      <c r="F14" s="1">
        <v>140</v>
      </c>
      <c r="H14" s="1" t="s">
        <v>9</v>
      </c>
    </row>
    <row r="15" spans="1:8" x14ac:dyDescent="0.25">
      <c r="A15" s="1" t="s">
        <v>68</v>
      </c>
      <c r="D15" s="1">
        <v>553</v>
      </c>
      <c r="F15" s="1">
        <v>553</v>
      </c>
      <c r="H15" s="1" t="s">
        <v>9</v>
      </c>
    </row>
    <row r="16" spans="1:8" x14ac:dyDescent="0.25">
      <c r="A16" s="1" t="s">
        <v>69</v>
      </c>
      <c r="D16" s="1">
        <v>68.8</v>
      </c>
    </row>
    <row r="17" spans="1:8" x14ac:dyDescent="0.25">
      <c r="A17" s="1" t="s">
        <v>70</v>
      </c>
      <c r="D17" s="1">
        <v>764</v>
      </c>
      <c r="F17" s="1">
        <v>764</v>
      </c>
      <c r="H17" s="1" t="s">
        <v>9</v>
      </c>
    </row>
    <row r="18" spans="1:8" x14ac:dyDescent="0.25">
      <c r="A18" s="1" t="s">
        <v>71</v>
      </c>
      <c r="D18" s="1">
        <v>64.8</v>
      </c>
    </row>
    <row r="19" spans="1:8" x14ac:dyDescent="0.25">
      <c r="A19" s="1" t="s">
        <v>72</v>
      </c>
      <c r="D19" s="1">
        <v>119.6</v>
      </c>
      <c r="F19" s="1">
        <v>119.6</v>
      </c>
      <c r="H19" s="1" t="s">
        <v>73</v>
      </c>
    </row>
    <row r="20" spans="1:8" x14ac:dyDescent="0.25">
      <c r="A20" s="1" t="s">
        <v>74</v>
      </c>
      <c r="D20" s="1">
        <v>1300</v>
      </c>
      <c r="F20" s="1">
        <v>1300</v>
      </c>
      <c r="H20" s="1" t="s">
        <v>75</v>
      </c>
    </row>
    <row r="22" spans="1:8" x14ac:dyDescent="0.25">
      <c r="F22" s="1">
        <v>311.51</v>
      </c>
      <c r="H22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115</v>
      </c>
      <c r="D33" s="2">
        <f>SUM(D2:D32)</f>
        <v>3726.4600000000005</v>
      </c>
      <c r="E33" s="2">
        <f>C33+D33</f>
        <v>3841.4600000000005</v>
      </c>
      <c r="F33" s="2">
        <f>SUM(F2:F32)</f>
        <v>3841.46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GEN16</vt:lpstr>
      <vt:lpstr>FEB16</vt:lpstr>
      <vt:lpstr>MAR16</vt:lpstr>
      <vt:lpstr>APR16</vt:lpstr>
      <vt:lpstr>MAG16</vt:lpstr>
      <vt:lpstr>GIU16</vt:lpstr>
      <vt:lpstr>LUG16</vt:lpstr>
      <vt:lpstr>AGO16</vt:lpstr>
      <vt:lpstr>SETT16</vt:lpstr>
      <vt:lpstr>OTT16</vt:lpstr>
      <vt:lpstr>NOV16</vt:lpstr>
      <vt:lpstr>DIC16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2016-12-30T15:41:54Z</dcterms:modified>
</cp:coreProperties>
</file>